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Srovnání" sheetId="3" r:id="rId1"/>
    <sheet name="Přehled výdajů" sheetId="8" r:id="rId2"/>
  </sheets>
  <calcPr calcId="145621"/>
</workbook>
</file>

<file path=xl/calcChain.xml><?xml version="1.0" encoding="utf-8"?>
<calcChain xmlns="http://schemas.openxmlformats.org/spreadsheetml/2006/main">
  <c r="C16" i="3" l="1"/>
  <c r="B16" i="3"/>
  <c r="D5" i="3" l="1"/>
  <c r="D6" i="3"/>
  <c r="D7" i="3"/>
  <c r="D8" i="3"/>
  <c r="D9" i="3"/>
  <c r="D10" i="3"/>
  <c r="D11" i="3"/>
  <c r="D12" i="3"/>
  <c r="D13" i="3"/>
  <c r="D14" i="3"/>
  <c r="D15" i="3"/>
  <c r="D4" i="3"/>
  <c r="D16" i="3"/>
</calcChain>
</file>

<file path=xl/sharedStrings.xml><?xml version="1.0" encoding="utf-8"?>
<sst xmlns="http://schemas.openxmlformats.org/spreadsheetml/2006/main" count="648" uniqueCount="185">
  <si>
    <t>Typ</t>
  </si>
  <si>
    <t>Datum</t>
  </si>
  <si>
    <t>Název</t>
  </si>
  <si>
    <t>Dodavatel</t>
  </si>
  <si>
    <t>Složka</t>
  </si>
  <si>
    <t>Částka nákladu</t>
  </si>
  <si>
    <t>Doklad</t>
  </si>
  <si>
    <t>Mgr. Milena Tůmová</t>
  </si>
  <si>
    <t>Dálkové ovladače k GS</t>
  </si>
  <si>
    <t>Josef Hrdina</t>
  </si>
  <si>
    <t>Účet</t>
  </si>
  <si>
    <t>E.ON Energie, a.s.</t>
  </si>
  <si>
    <t>IMOS facility, a.s.</t>
  </si>
  <si>
    <t>Společenství vlastníků jednotek domu ...</t>
  </si>
  <si>
    <t>Oprava garážových vrat GS1</t>
  </si>
  <si>
    <t>OTIS a.s.</t>
  </si>
  <si>
    <t>12 Servis - výtahy</t>
  </si>
  <si>
    <t>Oprava regulace - hlavní rozvod tepla</t>
  </si>
  <si>
    <t>Pavel Alexa</t>
  </si>
  <si>
    <t>Oprava zámku, montáž a demontáž</t>
  </si>
  <si>
    <t>Karel Večeřa</t>
  </si>
  <si>
    <t>Kooperativa pojišťovna, a.s., Vienna ...</t>
  </si>
  <si>
    <t>03 Pojištění nemovitosti</t>
  </si>
  <si>
    <t>Pojištění průmyslových rizik</t>
  </si>
  <si>
    <t>Poplatek za položky</t>
  </si>
  <si>
    <t>Poplatek za výpis</t>
  </si>
  <si>
    <t>Preventivní požární prohlídka a kontrola</t>
  </si>
  <si>
    <t>Janečková Monika</t>
  </si>
  <si>
    <t>Prohlídka a revize výtahů</t>
  </si>
  <si>
    <t>02 Správa nemovitosti</t>
  </si>
  <si>
    <t>PODA a.s.</t>
  </si>
  <si>
    <t>Synerga a.s.</t>
  </si>
  <si>
    <t>09 Topení a ohřev TUV</t>
  </si>
  <si>
    <t>Vedení bankovního účtu</t>
  </si>
  <si>
    <t>Brněnské vodárny a kanalizace, a.s.</t>
  </si>
  <si>
    <t>Celkový součet</t>
  </si>
  <si>
    <t>Náklady za rok 2014</t>
  </si>
  <si>
    <t>Náklady za rok 2015</t>
  </si>
  <si>
    <t>Srovnání 2015/2014</t>
  </si>
  <si>
    <t>Poznámka</t>
  </si>
  <si>
    <t>14 Fond oprav</t>
  </si>
  <si>
    <t>Nová vrata GS1</t>
  </si>
  <si>
    <t>IDEALNI VRATA s.r.o.</t>
  </si>
  <si>
    <t>Elektrická energie 19.1. - 13.5.2015</t>
  </si>
  <si>
    <t>Informační vitríny do společných prostor</t>
  </si>
  <si>
    <t>A-Z Reklama CZ, s.r.o.</t>
  </si>
  <si>
    <t>Kontrola a výměna svítidel (3/2015)</t>
  </si>
  <si>
    <t>Mgr. Petr Mikita</t>
  </si>
  <si>
    <t>Kontrola a výměna svítidel (4/2015)</t>
  </si>
  <si>
    <t>Kontrola výtahů a dodávka nových knih</t>
  </si>
  <si>
    <t>Schindler CZ, a.s.</t>
  </si>
  <si>
    <t>Malování společných prostor Dusíkova 31 - 41</t>
  </si>
  <si>
    <t>Montáž hrotů na atiku</t>
  </si>
  <si>
    <t>FLEXISTAV s.r.o.</t>
  </si>
  <si>
    <t>Montáž hrotů na římsy</t>
  </si>
  <si>
    <t>Montáž zavírače dveří</t>
  </si>
  <si>
    <t>Odvoz odpadu do ekodvora</t>
  </si>
  <si>
    <t>Oprava garážových vrat</t>
  </si>
  <si>
    <t>Oprava garážových vrat GS3</t>
  </si>
  <si>
    <t>Oprava GS - prasklá lana</t>
  </si>
  <si>
    <t>Oprava pro regulace BJ D31-41</t>
  </si>
  <si>
    <t>Oprava regulace - D31 - I. etapa</t>
  </si>
  <si>
    <t>Oprava regulace - D31 a D33 - II. etapa</t>
  </si>
  <si>
    <t>Oprava výtahu Dusíkova 31</t>
  </si>
  <si>
    <t>Oprava výtahu Dusíkova 33</t>
  </si>
  <si>
    <t>Ořez vrby</t>
  </si>
  <si>
    <t>Vojtěch Havíř</t>
  </si>
  <si>
    <t>Ošetření dřevěného obložení - D31</t>
  </si>
  <si>
    <t>PENB</t>
  </si>
  <si>
    <t>oekoplan Czech Republic s.r.o.</t>
  </si>
  <si>
    <t>Pojištění domu</t>
  </si>
  <si>
    <t>Pojišťovna VZP, a.s.</t>
  </si>
  <si>
    <t>POPL.ZA VEDENÍ ÚČTU/BALÍČKU</t>
  </si>
  <si>
    <t>POPL.ZA VÝPIS-PAPÍROVÁ FORMA</t>
  </si>
  <si>
    <t>POPLATEK ZA POLOŽKY</t>
  </si>
  <si>
    <t>Správa nemovitosti 01/2015</t>
  </si>
  <si>
    <t>Správa nemovitosti 02/2015</t>
  </si>
  <si>
    <t>Správa nemovitosti 03/2015</t>
  </si>
  <si>
    <t>Správa nemovitosti 04/2015</t>
  </si>
  <si>
    <t>Správa nemovitosti 05/2015</t>
  </si>
  <si>
    <t>Správa nemovitosti 06/2015</t>
  </si>
  <si>
    <t>Telefony 01/2015</t>
  </si>
  <si>
    <t>Telefony 02/2015</t>
  </si>
  <si>
    <t>Telefony 03/2015</t>
  </si>
  <si>
    <t>Telefony 04/2015</t>
  </si>
  <si>
    <t>Telefony 05/2015</t>
  </si>
  <si>
    <t>Telefony 06/2015</t>
  </si>
  <si>
    <t>Telefony 07/2015</t>
  </si>
  <si>
    <t>Údržba dětského hřiště</t>
  </si>
  <si>
    <t>Údržba travnatých ploch</t>
  </si>
  <si>
    <t>Úklid 01/2015</t>
  </si>
  <si>
    <t>Úklid 02/2015</t>
  </si>
  <si>
    <t>Úklid 03/2015</t>
  </si>
  <si>
    <t>Úklid 04/2015</t>
  </si>
  <si>
    <t>Úklid 05/2015</t>
  </si>
  <si>
    <t>Úklid 06/2015</t>
  </si>
  <si>
    <t>Úklid garážových stání</t>
  </si>
  <si>
    <t>ČISTĚ CZ s.r.o.</t>
  </si>
  <si>
    <t>Úklid hřiště - roční kontrola</t>
  </si>
  <si>
    <t>Úklid hřiště 01/2015</t>
  </si>
  <si>
    <t>Úklid hřiště 02/2015</t>
  </si>
  <si>
    <t>Úklid hřiště 03/2015</t>
  </si>
  <si>
    <t>Úklid hřiště 04/2015</t>
  </si>
  <si>
    <t>Úklid hřiště 05/2015</t>
  </si>
  <si>
    <t>Úklid hřiště 06/2015</t>
  </si>
  <si>
    <t>Vodné a stočné 2015</t>
  </si>
  <si>
    <t>Výměna elektrického zámku dveří Dusíkova 31</t>
  </si>
  <si>
    <t>Záloh na vrata GS1</t>
  </si>
  <si>
    <t>Záloha na prodej tepla - březen 2015</t>
  </si>
  <si>
    <t>Záloha na prodej tepla - červen 2015</t>
  </si>
  <si>
    <t>Záloha na prodej tepla - červenec 2015</t>
  </si>
  <si>
    <t>Záloha na prodej tepla - duben 2015</t>
  </si>
  <si>
    <t>Záloha na prodej tepla - květen 2015</t>
  </si>
  <si>
    <t>Záloha na prodej tepla - leden 2015</t>
  </si>
  <si>
    <t>Záloha na prodej tepla - leden 2015 II.</t>
  </si>
  <si>
    <t>Záloha na prodej tepla - únor 2015</t>
  </si>
  <si>
    <t>01 Údržba a opravy společných částí</t>
  </si>
  <si>
    <t>04 Elektrická energie - společné části</t>
  </si>
  <si>
    <t>05 Elektrická energie - výtahy</t>
  </si>
  <si>
    <t>06 Elektrická energie - garážová stání</t>
  </si>
  <si>
    <t>07 Vodné a stočné nemovitosti</t>
  </si>
  <si>
    <t>10 Úklid společných prostor</t>
  </si>
  <si>
    <t>11 Úklid a údržba garážových stání</t>
  </si>
  <si>
    <t>13 Ostatní provozní náklady</t>
  </si>
  <si>
    <t>Nová vrata GS1 + GSM moduly</t>
  </si>
  <si>
    <t xml:space="preserve">Výměna měřidel ve všech bytech; bude zahrnuto do mimořádného předpisu po dokončení všech etap. </t>
  </si>
  <si>
    <t>01 Údržba a opravy spo...</t>
  </si>
  <si>
    <t>04 Elektrická energie ...</t>
  </si>
  <si>
    <t>05 Elektrická energie ...</t>
  </si>
  <si>
    <t>06 Elektrická energie ...</t>
  </si>
  <si>
    <t>07 Vodné a stočné nemo...</t>
  </si>
  <si>
    <t>10 Úklid společných pr...</t>
  </si>
  <si>
    <t>11 Úklid a údržba gará...</t>
  </si>
  <si>
    <t>13 Ostatní provozní ná...</t>
  </si>
  <si>
    <t>GSM moduly GS2, GS3</t>
  </si>
  <si>
    <t>Oprava garážových vrat GS2</t>
  </si>
  <si>
    <t>Oprava regulace - D31-39 - III. etapa</t>
  </si>
  <si>
    <t>Oprava regulace - D31-41 - IV. etapa</t>
  </si>
  <si>
    <t>BAVARIA STAV s.r.o.</t>
  </si>
  <si>
    <t>Správa nemovitosti 07/2015</t>
  </si>
  <si>
    <t>Správa nemovitosti 08/2015</t>
  </si>
  <si>
    <t>Stavební úpravy D41</t>
  </si>
  <si>
    <t>Telefony 09/2015</t>
  </si>
  <si>
    <t>Úklid 07/2015</t>
  </si>
  <si>
    <t>Úklid 08/2015</t>
  </si>
  <si>
    <t>Záloha na prodej tepla - srpen 2015</t>
  </si>
  <si>
    <t>Záloha na prodej tepla - září 2015</t>
  </si>
  <si>
    <t>oprava výtahu D 33</t>
  </si>
  <si>
    <t>oprava výtahu D 37</t>
  </si>
  <si>
    <t>oprava výtahu D 31</t>
  </si>
  <si>
    <t>Nákup a výsadba jarních květin</t>
  </si>
  <si>
    <t>Majdalenky, z.s.</t>
  </si>
  <si>
    <t>Opravy omítek a soklů na schodištích</t>
  </si>
  <si>
    <t>Úklid 07,08/2015</t>
  </si>
  <si>
    <t>Záloha na prodej tepla - říjen 2015</t>
  </si>
  <si>
    <t>Opravy el. instalace D 906</t>
  </si>
  <si>
    <t>Milan Šmahel</t>
  </si>
  <si>
    <t>Vodné, stočné 09/2015</t>
  </si>
  <si>
    <t>Oprava regulace - D35 až 41 - etapa V.</t>
  </si>
  <si>
    <t>Správa nemovitosti 09/2015</t>
  </si>
  <si>
    <t>Úklid 09/2014</t>
  </si>
  <si>
    <t>Montáž samozavírače dveří - Dusíkova 31</t>
  </si>
  <si>
    <t>Telefony 10/2015</t>
  </si>
  <si>
    <t>POPL.ZA VÝPIS-PAPÍROVÁ FORMA |</t>
  </si>
  <si>
    <t>POPL.ZA VEDENÍ ÚČTU/BALÍČKU |</t>
  </si>
  <si>
    <t>POPLATEK ZA POLOŽKY |</t>
  </si>
  <si>
    <t>SVJ DUSIKOVA - ZAPIS DO RS</t>
  </si>
  <si>
    <t>K.SOUD BRNO</t>
  </si>
  <si>
    <t>Odměna za služby</t>
  </si>
  <si>
    <t>Úklid hřiště 09/2015</t>
  </si>
  <si>
    <t>Záloha na prodej tepla - listopad 2015</t>
  </si>
  <si>
    <t>Revize hasících přístrojů a hydrantových systémů</t>
  </si>
  <si>
    <t>CHLÁDEK požární servis s.r.o.</t>
  </si>
  <si>
    <t>oprava dveří  kočárkárna D39</t>
  </si>
  <si>
    <t>oprava balkonu D41</t>
  </si>
  <si>
    <t>Josef Jeschke</t>
  </si>
  <si>
    <t>Vodné a stočné</t>
  </si>
  <si>
    <t>kalibrace detektorů CO</t>
  </si>
  <si>
    <t>RTP, spol. s r.o.</t>
  </si>
  <si>
    <t>14 Servis - VZT - GS</t>
  </si>
  <si>
    <t>zámečnické práce</t>
  </si>
  <si>
    <t>výměna CO detektorů</t>
  </si>
  <si>
    <t>Telefony 11/2015</t>
  </si>
  <si>
    <t>Přehled výdajů SVD Dusíkova 906 (1.1.2015 - 10.11.2015)</t>
  </si>
  <si>
    <t>Přehled a srovnání nákladů SVD Dusíkova 906 (data k 10.11.2015)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</si>
</sst>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Kč-405]_-;\-* #,##0.00\ [$Kč-405]_-;_-* &quot;-&quot;??\ [$Kč-405]_-;_-@_-"/>
    <numFmt numFmtId="165" formatCode="_-* #,##0\ [$Kč-405]_-;\-* #,##0\ [$Kč-405]_-;_-* &quot;-&quot;??\ [$Kč-405]_-;_-@_-"/>
    <numFmt numFmtId="166" formatCode="d/m/yy;@"/>
  </numFmts>
  <fonts count="5" x14ac:knownFonts="1">
    <font>
      <sz val="8"/>
      <color indexed="8"/>
      <name val="Calibri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30">
    <xf numFmtId="0" fontId="0" fillId="0" borderId="0" xfId="0" applyFill="1" applyProtection="1"/>
    <xf numFmtId="0" fontId="1" fillId="0" borderId="0" xfId="0" applyFont="1" applyFill="1" applyProtection="1"/>
    <xf numFmtId="164" fontId="1" fillId="0" borderId="0" xfId="0" applyNumberFormat="1" applyFont="1" applyFill="1" applyProtection="1"/>
    <xf numFmtId="165" fontId="0" fillId="0" borderId="0" xfId="0" applyNumberFormat="1" applyFill="1" applyProtection="1"/>
    <xf numFmtId="166" fontId="0" fillId="0" borderId="0" xfId="0" applyNumberFormat="1" applyFill="1" applyProtection="1"/>
    <xf numFmtId="0" fontId="0" fillId="0" borderId="1" xfId="0" applyFill="1" applyBorder="1" applyProtection="1"/>
    <xf numFmtId="166" fontId="0" fillId="0" borderId="1" xfId="0" applyNumberFormat="1" applyFill="1" applyBorder="1" applyProtection="1"/>
    <xf numFmtId="165" fontId="0" fillId="0" borderId="1" xfId="0" applyNumberFormat="1" applyFill="1" applyBorder="1" applyProtection="1"/>
    <xf numFmtId="0" fontId="2" fillId="0" borderId="1" xfId="0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9" fontId="1" fillId="0" borderId="1" xfId="0" applyNumberFormat="1" applyFont="1" applyFill="1" applyBorder="1" applyProtection="1"/>
    <xf numFmtId="0" fontId="3" fillId="2" borderId="1" xfId="0" applyFont="1" applyFill="1" applyBorder="1" applyProtection="1"/>
    <xf numFmtId="164" fontId="3" fillId="2" borderId="1" xfId="0" applyNumberFormat="1" applyFont="1" applyFill="1" applyBorder="1" applyProtection="1"/>
    <xf numFmtId="9" fontId="3" fillId="2" borderId="1" xfId="0" applyNumberFormat="1" applyFont="1" applyFill="1" applyBorder="1" applyProtection="1"/>
    <xf numFmtId="0" fontId="1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9" fontId="1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166" fontId="4" fillId="0" borderId="1" xfId="0" applyNumberFormat="1" applyFont="1" applyFill="1" applyBorder="1" applyProtection="1"/>
    <xf numFmtId="165" fontId="4" fillId="0" borderId="1" xfId="0" applyNumberFormat="1" applyFont="1" applyFill="1" applyBorder="1" applyProtection="1"/>
    <xf numFmtId="0" fontId="1" fillId="0" borderId="4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E8E8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workbookViewId="0">
      <selection activeCell="A2" sqref="A2"/>
    </sheetView>
  </sheetViews>
  <sheetFormatPr defaultRowHeight="15" x14ac:dyDescent="0.25"/>
  <cols>
    <col min="1" max="1" width="43.83203125" style="1" customWidth="1"/>
    <col min="2" max="2" width="25.83203125" style="2" customWidth="1"/>
    <col min="3" max="3" width="25.83203125" style="1" customWidth="1"/>
    <col min="4" max="4" width="25.83203125" style="2" customWidth="1"/>
    <col min="5" max="5" width="36.1640625" style="1" bestFit="1" customWidth="1"/>
    <col min="6" max="6" width="22.33203125" style="2" bestFit="1" customWidth="1"/>
    <col min="7" max="7" width="9.33203125" style="1"/>
    <col min="8" max="8" width="26.1640625" style="1" bestFit="1" customWidth="1"/>
    <col min="9" max="16384" width="9.33203125" style="1"/>
  </cols>
  <sheetData>
    <row r="1" spans="1:5" x14ac:dyDescent="0.25">
      <c r="A1" s="26" t="s">
        <v>184</v>
      </c>
      <c r="B1" s="26"/>
      <c r="C1" s="26"/>
      <c r="D1" s="26"/>
      <c r="E1" s="26"/>
    </row>
    <row r="3" spans="1:5" x14ac:dyDescent="0.25">
      <c r="A3" s="16" t="s">
        <v>4</v>
      </c>
      <c r="B3" s="17" t="s">
        <v>36</v>
      </c>
      <c r="C3" s="16" t="s">
        <v>37</v>
      </c>
      <c r="D3" s="13" t="s">
        <v>38</v>
      </c>
      <c r="E3" s="12" t="s">
        <v>39</v>
      </c>
    </row>
    <row r="4" spans="1:5" x14ac:dyDescent="0.25">
      <c r="A4" s="9" t="s">
        <v>116</v>
      </c>
      <c r="B4" s="10">
        <v>185926.90000000002</v>
      </c>
      <c r="C4" s="10">
        <v>424505.69999999995</v>
      </c>
      <c r="D4" s="11">
        <f>C4/B4</f>
        <v>2.2831860263361565</v>
      </c>
      <c r="E4" s="9"/>
    </row>
    <row r="5" spans="1:5" x14ac:dyDescent="0.25">
      <c r="A5" s="9" t="s">
        <v>29</v>
      </c>
      <c r="B5" s="10">
        <v>382884</v>
      </c>
      <c r="C5" s="10">
        <v>264375</v>
      </c>
      <c r="D5" s="11">
        <f t="shared" ref="D5:D15" si="0">C5/B5</f>
        <v>0.69048327953113742</v>
      </c>
      <c r="E5" s="9"/>
    </row>
    <row r="6" spans="1:5" x14ac:dyDescent="0.25">
      <c r="A6" s="9" t="s">
        <v>22</v>
      </c>
      <c r="B6" s="10">
        <v>51579</v>
      </c>
      <c r="C6" s="10">
        <v>45188</v>
      </c>
      <c r="D6" s="11">
        <f t="shared" si="0"/>
        <v>0.87609298357858822</v>
      </c>
      <c r="E6" s="9"/>
    </row>
    <row r="7" spans="1:5" x14ac:dyDescent="0.25">
      <c r="A7" s="9" t="s">
        <v>117</v>
      </c>
      <c r="B7" s="10">
        <v>212182</v>
      </c>
      <c r="C7" s="10">
        <v>61624</v>
      </c>
      <c r="D7" s="11">
        <f t="shared" si="0"/>
        <v>0.29042991394180467</v>
      </c>
      <c r="E7" s="9"/>
    </row>
    <row r="8" spans="1:5" x14ac:dyDescent="0.25">
      <c r="A8" s="9" t="s">
        <v>118</v>
      </c>
      <c r="B8" s="10">
        <v>53269</v>
      </c>
      <c r="C8" s="10">
        <v>15102</v>
      </c>
      <c r="D8" s="11">
        <f t="shared" si="0"/>
        <v>0.28350447727571382</v>
      </c>
      <c r="E8" s="9"/>
    </row>
    <row r="9" spans="1:5" x14ac:dyDescent="0.25">
      <c r="A9" s="9" t="s">
        <v>119</v>
      </c>
      <c r="B9" s="10">
        <v>127321</v>
      </c>
      <c r="C9" s="10">
        <v>32345</v>
      </c>
      <c r="D9" s="11">
        <f t="shared" si="0"/>
        <v>0.25404293085979535</v>
      </c>
      <c r="E9" s="9"/>
    </row>
    <row r="10" spans="1:5" x14ac:dyDescent="0.25">
      <c r="A10" s="9" t="s">
        <v>120</v>
      </c>
      <c r="B10" s="10">
        <v>938441</v>
      </c>
      <c r="C10" s="10">
        <v>770239</v>
      </c>
      <c r="D10" s="11">
        <f t="shared" si="0"/>
        <v>0.82076443804138988</v>
      </c>
      <c r="E10" s="9"/>
    </row>
    <row r="11" spans="1:5" x14ac:dyDescent="0.25">
      <c r="A11" s="9" t="s">
        <v>32</v>
      </c>
      <c r="B11" s="10">
        <v>1857698</v>
      </c>
      <c r="C11" s="10">
        <v>1992000</v>
      </c>
      <c r="D11" s="11">
        <f t="shared" si="0"/>
        <v>1.0722948509391732</v>
      </c>
      <c r="E11" s="9"/>
    </row>
    <row r="12" spans="1:5" x14ac:dyDescent="0.25">
      <c r="A12" s="9" t="s">
        <v>121</v>
      </c>
      <c r="B12" s="10">
        <v>218178</v>
      </c>
      <c r="C12" s="10">
        <v>150213</v>
      </c>
      <c r="D12" s="11">
        <f t="shared" si="0"/>
        <v>0.68848829854522453</v>
      </c>
      <c r="E12" s="9"/>
    </row>
    <row r="13" spans="1:5" x14ac:dyDescent="0.25">
      <c r="A13" s="9" t="s">
        <v>122</v>
      </c>
      <c r="B13" s="10">
        <v>43963</v>
      </c>
      <c r="C13" s="10">
        <v>123861</v>
      </c>
      <c r="D13" s="11">
        <f t="shared" si="0"/>
        <v>2.8173918977321839</v>
      </c>
      <c r="E13" s="9" t="s">
        <v>124</v>
      </c>
    </row>
    <row r="14" spans="1:5" x14ac:dyDescent="0.25">
      <c r="A14" s="9" t="s">
        <v>16</v>
      </c>
      <c r="B14" s="10">
        <v>184820.4</v>
      </c>
      <c r="C14" s="10">
        <v>83775.66</v>
      </c>
      <c r="D14" s="11">
        <f t="shared" si="0"/>
        <v>0.45328145594317515</v>
      </c>
      <c r="E14" s="9"/>
    </row>
    <row r="15" spans="1:5" x14ac:dyDescent="0.25">
      <c r="A15" s="9" t="s">
        <v>123</v>
      </c>
      <c r="B15" s="10">
        <v>110728.69</v>
      </c>
      <c r="C15" s="10">
        <v>8608</v>
      </c>
      <c r="D15" s="11">
        <f t="shared" si="0"/>
        <v>7.7739563251403049E-2</v>
      </c>
      <c r="E15" s="9"/>
    </row>
    <row r="16" spans="1:5" x14ac:dyDescent="0.25">
      <c r="A16" s="12" t="s">
        <v>35</v>
      </c>
      <c r="B16" s="13">
        <f>SUM(B4:B15)</f>
        <v>4366990.99</v>
      </c>
      <c r="C16" s="13">
        <f>SUM(C4:C15)</f>
        <v>3971836.3600000003</v>
      </c>
      <c r="D16" s="14">
        <f>C16/B16</f>
        <v>0.90951329395804414</v>
      </c>
      <c r="E16" s="15"/>
    </row>
    <row r="18" spans="1:6" ht="60" x14ac:dyDescent="0.25">
      <c r="A18" s="18" t="s">
        <v>40</v>
      </c>
      <c r="B18" s="19">
        <v>0</v>
      </c>
      <c r="C18" s="20">
        <v>651075</v>
      </c>
      <c r="D18" s="21"/>
      <c r="E18" s="25" t="s">
        <v>125</v>
      </c>
    </row>
    <row r="22" spans="1:6" x14ac:dyDescent="0.25">
      <c r="F22" s="1"/>
    </row>
    <row r="23" spans="1:6" x14ac:dyDescent="0.25">
      <c r="F23" s="1"/>
    </row>
    <row r="24" spans="1:6" x14ac:dyDescent="0.25">
      <c r="F24" s="1"/>
    </row>
    <row r="25" spans="1:6" x14ac:dyDescent="0.25">
      <c r="F25" s="1"/>
    </row>
    <row r="26" spans="1:6" x14ac:dyDescent="0.25">
      <c r="F26" s="1"/>
    </row>
    <row r="27" spans="1:6" x14ac:dyDescent="0.25">
      <c r="F27" s="1"/>
    </row>
    <row r="28" spans="1:6" x14ac:dyDescent="0.25">
      <c r="F28" s="1"/>
    </row>
    <row r="29" spans="1:6" x14ac:dyDescent="0.25">
      <c r="F29" s="1"/>
    </row>
    <row r="30" spans="1:6" x14ac:dyDescent="0.25">
      <c r="F30" s="1"/>
    </row>
    <row r="31" spans="1:6" x14ac:dyDescent="0.25">
      <c r="F31" s="1"/>
    </row>
    <row r="32" spans="1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  <row r="42" spans="6:6" x14ac:dyDescent="0.25">
      <c r="F42" s="1"/>
    </row>
    <row r="43" spans="6:6" x14ac:dyDescent="0.25">
      <c r="F43" s="1"/>
    </row>
    <row r="44" spans="6:6" x14ac:dyDescent="0.25">
      <c r="F44" s="1"/>
    </row>
    <row r="45" spans="6:6" x14ac:dyDescent="0.25">
      <c r="F45" s="1"/>
    </row>
  </sheetData>
  <mergeCells count="1">
    <mergeCell ref="A1:E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5"/>
  <sheetViews>
    <sheetView topLeftCell="A3" workbookViewId="0">
      <selection activeCell="A3" sqref="A3"/>
    </sheetView>
  </sheetViews>
  <sheetFormatPr defaultRowHeight="11.25" x14ac:dyDescent="0.2"/>
  <cols>
    <col min="2" max="2" width="9.33203125" style="4"/>
    <col min="3" max="3" width="38.33203125" bestFit="1" customWidth="1"/>
    <col min="4" max="4" width="34.1640625" customWidth="1"/>
    <col min="5" max="5" width="27.6640625" bestFit="1" customWidth="1"/>
    <col min="6" max="6" width="16.6640625" style="3" bestFit="1" customWidth="1"/>
  </cols>
  <sheetData>
    <row r="1" spans="1:6" x14ac:dyDescent="0.2">
      <c r="A1" s="27" t="s">
        <v>183</v>
      </c>
      <c r="B1" s="28"/>
      <c r="C1" s="28"/>
      <c r="D1" s="28"/>
      <c r="E1" s="28"/>
      <c r="F1" s="29"/>
    </row>
    <row r="3" spans="1:6" x14ac:dyDescent="0.2">
      <c r="A3" s="22" t="s">
        <v>0</v>
      </c>
      <c r="B3" s="23" t="s">
        <v>1</v>
      </c>
      <c r="C3" s="22" t="s">
        <v>2</v>
      </c>
      <c r="D3" s="22" t="s">
        <v>3</v>
      </c>
      <c r="E3" s="22" t="s">
        <v>4</v>
      </c>
      <c r="F3" s="24" t="s">
        <v>5</v>
      </c>
    </row>
    <row r="4" spans="1:6" x14ac:dyDescent="0.2">
      <c r="A4" s="5" t="s">
        <v>6</v>
      </c>
      <c r="B4" s="6">
        <v>41985</v>
      </c>
      <c r="C4" s="5" t="s">
        <v>23</v>
      </c>
      <c r="D4" s="5" t="s">
        <v>21</v>
      </c>
      <c r="E4" s="5" t="s">
        <v>22</v>
      </c>
      <c r="F4" s="7">
        <v>24570</v>
      </c>
    </row>
    <row r="5" spans="1:6" x14ac:dyDescent="0.2">
      <c r="A5" s="5" t="s">
        <v>6</v>
      </c>
      <c r="B5" s="6">
        <v>41985</v>
      </c>
      <c r="C5" s="5" t="s">
        <v>113</v>
      </c>
      <c r="D5" s="5" t="s">
        <v>31</v>
      </c>
      <c r="E5" s="5" t="s">
        <v>32</v>
      </c>
      <c r="F5" s="7">
        <v>166000</v>
      </c>
    </row>
    <row r="6" spans="1:6" x14ac:dyDescent="0.2">
      <c r="A6" s="5" t="s">
        <v>6</v>
      </c>
      <c r="B6" s="6">
        <v>41992</v>
      </c>
      <c r="C6" s="5" t="s">
        <v>114</v>
      </c>
      <c r="D6" s="5" t="s">
        <v>31</v>
      </c>
      <c r="E6" s="5" t="s">
        <v>32</v>
      </c>
      <c r="F6" s="7">
        <v>166000</v>
      </c>
    </row>
    <row r="7" spans="1:6" x14ac:dyDescent="0.2">
      <c r="A7" s="5" t="s">
        <v>6</v>
      </c>
      <c r="B7" s="6">
        <v>42009</v>
      </c>
      <c r="C7" s="5" t="s">
        <v>81</v>
      </c>
      <c r="D7" s="8" t="s">
        <v>30</v>
      </c>
      <c r="E7" s="5" t="s">
        <v>16</v>
      </c>
      <c r="F7" s="7">
        <v>300</v>
      </c>
    </row>
    <row r="8" spans="1:6" x14ac:dyDescent="0.2">
      <c r="A8" s="5" t="s">
        <v>6</v>
      </c>
      <c r="B8" s="6">
        <v>42018</v>
      </c>
      <c r="C8" s="5" t="s">
        <v>88</v>
      </c>
      <c r="D8" s="5" t="s">
        <v>13</v>
      </c>
      <c r="E8" s="5" t="s">
        <v>131</v>
      </c>
      <c r="F8" s="7">
        <v>678</v>
      </c>
    </row>
    <row r="9" spans="1:6" x14ac:dyDescent="0.2">
      <c r="A9" s="5" t="s">
        <v>6</v>
      </c>
      <c r="B9" s="6">
        <v>42019</v>
      </c>
      <c r="C9" s="5" t="s">
        <v>8</v>
      </c>
      <c r="D9" s="5" t="s">
        <v>42</v>
      </c>
      <c r="E9" s="5" t="s">
        <v>132</v>
      </c>
      <c r="F9" s="7">
        <v>3996</v>
      </c>
    </row>
    <row r="10" spans="1:6" x14ac:dyDescent="0.2">
      <c r="A10" s="5" t="s">
        <v>6</v>
      </c>
      <c r="B10" s="6">
        <v>42022</v>
      </c>
      <c r="C10" s="5" t="s">
        <v>65</v>
      </c>
      <c r="D10" s="5" t="s">
        <v>66</v>
      </c>
      <c r="E10" s="5" t="s">
        <v>126</v>
      </c>
      <c r="F10" s="7">
        <v>10000</v>
      </c>
    </row>
    <row r="11" spans="1:6" x14ac:dyDescent="0.2">
      <c r="A11" s="5" t="s">
        <v>6</v>
      </c>
      <c r="B11" s="6">
        <v>42024</v>
      </c>
      <c r="C11" s="5" t="s">
        <v>115</v>
      </c>
      <c r="D11" s="8" t="s">
        <v>31</v>
      </c>
      <c r="E11" s="5" t="s">
        <v>32</v>
      </c>
      <c r="F11" s="7">
        <v>166000</v>
      </c>
    </row>
    <row r="12" spans="1:6" x14ac:dyDescent="0.2">
      <c r="A12" s="5" t="s">
        <v>6</v>
      </c>
      <c r="B12" s="6">
        <v>42032</v>
      </c>
      <c r="C12" s="5" t="s">
        <v>63</v>
      </c>
      <c r="D12" s="5" t="s">
        <v>15</v>
      </c>
      <c r="E12" s="5" t="s">
        <v>16</v>
      </c>
      <c r="F12" s="7">
        <v>948.8</v>
      </c>
    </row>
    <row r="13" spans="1:6" x14ac:dyDescent="0.2">
      <c r="A13" s="5" t="s">
        <v>6</v>
      </c>
      <c r="B13" s="6">
        <v>42032</v>
      </c>
      <c r="C13" s="5" t="s">
        <v>28</v>
      </c>
      <c r="D13" s="8" t="s">
        <v>15</v>
      </c>
      <c r="E13" s="5" t="s">
        <v>16</v>
      </c>
      <c r="F13" s="7">
        <v>43411.5</v>
      </c>
    </row>
    <row r="14" spans="1:6" x14ac:dyDescent="0.2">
      <c r="A14" s="5" t="s">
        <v>6</v>
      </c>
      <c r="B14" s="6">
        <v>42039</v>
      </c>
      <c r="C14" s="5" t="s">
        <v>75</v>
      </c>
      <c r="D14" s="8" t="s">
        <v>47</v>
      </c>
      <c r="E14" s="5" t="s">
        <v>29</v>
      </c>
      <c r="F14" s="7">
        <v>29375</v>
      </c>
    </row>
    <row r="15" spans="1:6" x14ac:dyDescent="0.2">
      <c r="A15" s="5" t="s">
        <v>6</v>
      </c>
      <c r="B15" s="6">
        <v>42039</v>
      </c>
      <c r="C15" s="5" t="s">
        <v>82</v>
      </c>
      <c r="D15" s="5" t="s">
        <v>30</v>
      </c>
      <c r="E15" s="5" t="s">
        <v>16</v>
      </c>
      <c r="F15" s="7">
        <v>300</v>
      </c>
    </row>
    <row r="16" spans="1:6" x14ac:dyDescent="0.2">
      <c r="A16" s="5" t="s">
        <v>6</v>
      </c>
      <c r="B16" s="6">
        <v>42040</v>
      </c>
      <c r="C16" s="5" t="s">
        <v>51</v>
      </c>
      <c r="D16" s="5" t="s">
        <v>47</v>
      </c>
      <c r="E16" s="5" t="s">
        <v>126</v>
      </c>
      <c r="F16" s="7">
        <v>20040</v>
      </c>
    </row>
    <row r="17" spans="1:6" x14ac:dyDescent="0.2">
      <c r="A17" s="5" t="s">
        <v>6</v>
      </c>
      <c r="B17" s="6">
        <v>42040</v>
      </c>
      <c r="C17" s="5" t="s">
        <v>96</v>
      </c>
      <c r="D17" s="8" t="s">
        <v>47</v>
      </c>
      <c r="E17" s="5" t="s">
        <v>132</v>
      </c>
      <c r="F17" s="7">
        <v>4200</v>
      </c>
    </row>
    <row r="18" spans="1:6" x14ac:dyDescent="0.2">
      <c r="A18" s="5" t="s">
        <v>6</v>
      </c>
      <c r="B18" s="6">
        <v>42044</v>
      </c>
      <c r="C18" s="5" t="s">
        <v>60</v>
      </c>
      <c r="D18" s="8" t="s">
        <v>18</v>
      </c>
      <c r="E18" s="5" t="s">
        <v>126</v>
      </c>
      <c r="F18" s="7">
        <v>748</v>
      </c>
    </row>
    <row r="19" spans="1:6" x14ac:dyDescent="0.2">
      <c r="A19" s="5" t="s">
        <v>6</v>
      </c>
      <c r="B19" s="6">
        <v>42045</v>
      </c>
      <c r="C19" s="5" t="s">
        <v>99</v>
      </c>
      <c r="D19" s="5" t="s">
        <v>13</v>
      </c>
      <c r="E19" s="5" t="s">
        <v>126</v>
      </c>
      <c r="F19" s="7">
        <v>678</v>
      </c>
    </row>
    <row r="20" spans="1:6" x14ac:dyDescent="0.2">
      <c r="A20" s="5" t="s">
        <v>6</v>
      </c>
      <c r="B20" s="6">
        <v>42047</v>
      </c>
      <c r="C20" s="5" t="s">
        <v>90</v>
      </c>
      <c r="D20" s="5" t="s">
        <v>12</v>
      </c>
      <c r="E20" s="5" t="s">
        <v>131</v>
      </c>
      <c r="F20" s="7">
        <v>21501</v>
      </c>
    </row>
    <row r="21" spans="1:6" x14ac:dyDescent="0.2">
      <c r="A21" s="5" t="s">
        <v>6</v>
      </c>
      <c r="B21" s="6">
        <v>42048</v>
      </c>
      <c r="C21" s="5" t="s">
        <v>108</v>
      </c>
      <c r="D21" s="8" t="s">
        <v>31</v>
      </c>
      <c r="E21" s="5" t="s">
        <v>32</v>
      </c>
      <c r="F21" s="7">
        <v>166000</v>
      </c>
    </row>
    <row r="22" spans="1:6" x14ac:dyDescent="0.2">
      <c r="A22" s="5" t="s">
        <v>6</v>
      </c>
      <c r="B22" s="6">
        <v>42052</v>
      </c>
      <c r="C22" s="5" t="s">
        <v>17</v>
      </c>
      <c r="D22" s="5" t="s">
        <v>18</v>
      </c>
      <c r="E22" s="5" t="s">
        <v>126</v>
      </c>
      <c r="F22" s="7">
        <v>65395</v>
      </c>
    </row>
    <row r="23" spans="1:6" x14ac:dyDescent="0.2">
      <c r="A23" s="5" t="s">
        <v>6</v>
      </c>
      <c r="B23" s="6">
        <v>42060</v>
      </c>
      <c r="C23" s="5" t="s">
        <v>63</v>
      </c>
      <c r="D23" s="5" t="s">
        <v>15</v>
      </c>
      <c r="E23" s="5" t="s">
        <v>16</v>
      </c>
      <c r="F23" s="7">
        <v>3178.6</v>
      </c>
    </row>
    <row r="24" spans="1:6" x14ac:dyDescent="0.2">
      <c r="A24" s="5" t="s">
        <v>6</v>
      </c>
      <c r="B24" s="6">
        <v>42061</v>
      </c>
      <c r="C24" s="5" t="s">
        <v>106</v>
      </c>
      <c r="D24" s="5" t="s">
        <v>20</v>
      </c>
      <c r="E24" s="5" t="s">
        <v>126</v>
      </c>
      <c r="F24" s="7">
        <v>9929</v>
      </c>
    </row>
    <row r="25" spans="1:6" x14ac:dyDescent="0.2">
      <c r="A25" s="5" t="s">
        <v>6</v>
      </c>
      <c r="B25" s="6">
        <v>42062</v>
      </c>
      <c r="C25" s="5" t="s">
        <v>68</v>
      </c>
      <c r="D25" s="5" t="s">
        <v>69</v>
      </c>
      <c r="E25" s="5" t="s">
        <v>126</v>
      </c>
      <c r="F25" s="7">
        <v>4356</v>
      </c>
    </row>
    <row r="26" spans="1:6" x14ac:dyDescent="0.2">
      <c r="A26" s="5" t="s">
        <v>6</v>
      </c>
      <c r="B26" s="6">
        <v>42064</v>
      </c>
      <c r="C26" s="5" t="s">
        <v>76</v>
      </c>
      <c r="D26" s="5" t="s">
        <v>47</v>
      </c>
      <c r="E26" s="5" t="s">
        <v>29</v>
      </c>
      <c r="F26" s="7">
        <v>29375</v>
      </c>
    </row>
    <row r="27" spans="1:6" x14ac:dyDescent="0.2">
      <c r="A27" s="5" t="s">
        <v>6</v>
      </c>
      <c r="B27" s="6">
        <v>42064</v>
      </c>
      <c r="C27" s="5" t="s">
        <v>91</v>
      </c>
      <c r="D27" s="5" t="s">
        <v>47</v>
      </c>
      <c r="E27" s="5" t="s">
        <v>131</v>
      </c>
      <c r="F27" s="7">
        <v>15000</v>
      </c>
    </row>
    <row r="28" spans="1:6" x14ac:dyDescent="0.2">
      <c r="A28" s="5" t="s">
        <v>6</v>
      </c>
      <c r="B28" s="6">
        <v>42065</v>
      </c>
      <c r="C28" s="5" t="s">
        <v>100</v>
      </c>
      <c r="D28" s="8" t="s">
        <v>13</v>
      </c>
      <c r="E28" s="5" t="s">
        <v>126</v>
      </c>
      <c r="F28" s="7">
        <v>678</v>
      </c>
    </row>
    <row r="29" spans="1:6" x14ac:dyDescent="0.2">
      <c r="A29" s="5" t="s">
        <v>6</v>
      </c>
      <c r="B29" s="6">
        <v>42066</v>
      </c>
      <c r="C29" s="5" t="s">
        <v>83</v>
      </c>
      <c r="D29" s="5" t="s">
        <v>30</v>
      </c>
      <c r="E29" s="5" t="s">
        <v>16</v>
      </c>
      <c r="F29" s="7">
        <v>300</v>
      </c>
    </row>
    <row r="30" spans="1:6" x14ac:dyDescent="0.2">
      <c r="A30" s="5" t="s">
        <v>6</v>
      </c>
      <c r="B30" s="6">
        <v>42073</v>
      </c>
      <c r="C30" s="5" t="s">
        <v>19</v>
      </c>
      <c r="D30" s="5" t="s">
        <v>20</v>
      </c>
      <c r="E30" s="5" t="s">
        <v>126</v>
      </c>
      <c r="F30" s="7">
        <v>2200</v>
      </c>
    </row>
    <row r="31" spans="1:6" x14ac:dyDescent="0.2">
      <c r="A31" s="5" t="s">
        <v>6</v>
      </c>
      <c r="B31" s="6">
        <v>42079</v>
      </c>
      <c r="C31" s="5" t="s">
        <v>111</v>
      </c>
      <c r="D31" s="5" t="s">
        <v>31</v>
      </c>
      <c r="E31" s="5" t="s">
        <v>32</v>
      </c>
      <c r="F31" s="7">
        <v>166000</v>
      </c>
    </row>
    <row r="32" spans="1:6" x14ac:dyDescent="0.2">
      <c r="A32" s="5" t="s">
        <v>6</v>
      </c>
      <c r="B32" s="6">
        <v>42080</v>
      </c>
      <c r="C32" s="5" t="s">
        <v>14</v>
      </c>
      <c r="D32" s="5" t="s">
        <v>9</v>
      </c>
      <c r="E32" s="5" t="s">
        <v>132</v>
      </c>
      <c r="F32" s="7">
        <v>1089</v>
      </c>
    </row>
    <row r="33" spans="1:6" x14ac:dyDescent="0.2">
      <c r="A33" s="5" t="s">
        <v>6</v>
      </c>
      <c r="B33" s="6">
        <v>42083</v>
      </c>
      <c r="C33" s="5" t="s">
        <v>98</v>
      </c>
      <c r="D33" s="5" t="s">
        <v>13</v>
      </c>
      <c r="E33" s="5" t="s">
        <v>126</v>
      </c>
      <c r="F33" s="7">
        <v>901</v>
      </c>
    </row>
    <row r="34" spans="1:6" x14ac:dyDescent="0.2">
      <c r="A34" s="5" t="s">
        <v>6</v>
      </c>
      <c r="B34" s="6">
        <v>42087</v>
      </c>
      <c r="C34" s="5" t="s">
        <v>59</v>
      </c>
      <c r="D34" s="5" t="s">
        <v>9</v>
      </c>
      <c r="E34" s="5" t="s">
        <v>132</v>
      </c>
      <c r="F34" s="7">
        <v>1997</v>
      </c>
    </row>
    <row r="35" spans="1:6" x14ac:dyDescent="0.2">
      <c r="A35" s="5" t="s">
        <v>6</v>
      </c>
      <c r="B35" s="6">
        <v>42096</v>
      </c>
      <c r="C35" s="5" t="s">
        <v>84</v>
      </c>
      <c r="D35" s="5" t="s">
        <v>30</v>
      </c>
      <c r="E35" s="5" t="s">
        <v>16</v>
      </c>
      <c r="F35" s="7">
        <v>300</v>
      </c>
    </row>
    <row r="36" spans="1:6" x14ac:dyDescent="0.2">
      <c r="A36" s="5" t="s">
        <v>6</v>
      </c>
      <c r="B36" s="6">
        <v>42100</v>
      </c>
      <c r="C36" s="5" t="s">
        <v>92</v>
      </c>
      <c r="D36" s="5" t="s">
        <v>47</v>
      </c>
      <c r="E36" s="5" t="s">
        <v>131</v>
      </c>
      <c r="F36" s="7">
        <v>15000</v>
      </c>
    </row>
    <row r="37" spans="1:6" x14ac:dyDescent="0.2">
      <c r="A37" s="5" t="s">
        <v>6</v>
      </c>
      <c r="B37" s="6">
        <v>42100</v>
      </c>
      <c r="C37" s="5" t="s">
        <v>77</v>
      </c>
      <c r="D37" s="5" t="s">
        <v>47</v>
      </c>
      <c r="E37" s="5" t="s">
        <v>29</v>
      </c>
      <c r="F37" s="7">
        <v>29375</v>
      </c>
    </row>
    <row r="38" spans="1:6" x14ac:dyDescent="0.2">
      <c r="A38" s="5" t="s">
        <v>6</v>
      </c>
      <c r="B38" s="6">
        <v>42102</v>
      </c>
      <c r="C38" s="5" t="s">
        <v>64</v>
      </c>
      <c r="D38" s="5" t="s">
        <v>15</v>
      </c>
      <c r="E38" s="5" t="s">
        <v>16</v>
      </c>
      <c r="F38" s="7">
        <v>3450</v>
      </c>
    </row>
    <row r="39" spans="1:6" x14ac:dyDescent="0.2">
      <c r="A39" s="5" t="s">
        <v>6</v>
      </c>
      <c r="B39" s="6">
        <v>42109</v>
      </c>
      <c r="C39" s="5" t="s">
        <v>112</v>
      </c>
      <c r="D39" s="5" t="s">
        <v>31</v>
      </c>
      <c r="E39" s="5" t="s">
        <v>32</v>
      </c>
      <c r="F39" s="7">
        <v>166000</v>
      </c>
    </row>
    <row r="40" spans="1:6" x14ac:dyDescent="0.2">
      <c r="A40" s="5" t="s">
        <v>6</v>
      </c>
      <c r="B40" s="6">
        <v>42116</v>
      </c>
      <c r="C40" s="5" t="s">
        <v>57</v>
      </c>
      <c r="D40" s="5" t="s">
        <v>9</v>
      </c>
      <c r="E40" s="5" t="s">
        <v>132</v>
      </c>
      <c r="F40" s="7">
        <v>10164</v>
      </c>
    </row>
    <row r="41" spans="1:6" x14ac:dyDescent="0.2">
      <c r="A41" s="5" t="s">
        <v>6</v>
      </c>
      <c r="B41" s="6">
        <v>42124</v>
      </c>
      <c r="C41" s="5" t="s">
        <v>105</v>
      </c>
      <c r="D41" s="5" t="s">
        <v>34</v>
      </c>
      <c r="E41" s="5" t="s">
        <v>130</v>
      </c>
      <c r="F41" s="7">
        <v>313636</v>
      </c>
    </row>
    <row r="42" spans="1:6" x14ac:dyDescent="0.2">
      <c r="A42" s="5" t="s">
        <v>6</v>
      </c>
      <c r="B42" s="6">
        <v>42124</v>
      </c>
      <c r="C42" s="5" t="s">
        <v>101</v>
      </c>
      <c r="D42" s="5" t="s">
        <v>13</v>
      </c>
      <c r="E42" s="5" t="s">
        <v>126</v>
      </c>
      <c r="F42" s="7">
        <v>678</v>
      </c>
    </row>
    <row r="43" spans="1:6" x14ac:dyDescent="0.2">
      <c r="A43" s="5" t="s">
        <v>6</v>
      </c>
      <c r="B43" s="6">
        <v>42129</v>
      </c>
      <c r="C43" s="5" t="s">
        <v>85</v>
      </c>
      <c r="D43" s="5" t="s">
        <v>30</v>
      </c>
      <c r="E43" s="5" t="s">
        <v>16</v>
      </c>
      <c r="F43" s="7">
        <v>300</v>
      </c>
    </row>
    <row r="44" spans="1:6" x14ac:dyDescent="0.2">
      <c r="A44" s="5" t="s">
        <v>6</v>
      </c>
      <c r="B44" s="6">
        <v>42129</v>
      </c>
      <c r="C44" s="5" t="s">
        <v>78</v>
      </c>
      <c r="D44" s="5" t="s">
        <v>47</v>
      </c>
      <c r="E44" s="5" t="s">
        <v>29</v>
      </c>
      <c r="F44" s="7">
        <v>29375</v>
      </c>
    </row>
    <row r="45" spans="1:6" x14ac:dyDescent="0.2">
      <c r="A45" s="5" t="s">
        <v>6</v>
      </c>
      <c r="B45" s="6">
        <v>42129</v>
      </c>
      <c r="C45" s="5" t="s">
        <v>93</v>
      </c>
      <c r="D45" s="5" t="s">
        <v>47</v>
      </c>
      <c r="E45" s="5" t="s">
        <v>131</v>
      </c>
      <c r="F45" s="7">
        <v>15000</v>
      </c>
    </row>
    <row r="46" spans="1:6" x14ac:dyDescent="0.2">
      <c r="A46" s="5" t="s">
        <v>6</v>
      </c>
      <c r="B46" s="6">
        <v>42131</v>
      </c>
      <c r="C46" s="5" t="s">
        <v>19</v>
      </c>
      <c r="D46" s="5" t="s">
        <v>20</v>
      </c>
      <c r="E46" s="5" t="s">
        <v>126</v>
      </c>
      <c r="F46" s="7">
        <v>1438</v>
      </c>
    </row>
    <row r="47" spans="1:6" x14ac:dyDescent="0.2">
      <c r="A47" s="5" t="s">
        <v>6</v>
      </c>
      <c r="B47" s="6">
        <v>42135</v>
      </c>
      <c r="C47" s="5" t="s">
        <v>44</v>
      </c>
      <c r="D47" s="5" t="s">
        <v>45</v>
      </c>
      <c r="E47" s="5" t="s">
        <v>126</v>
      </c>
      <c r="F47" s="7">
        <v>8708</v>
      </c>
    </row>
    <row r="48" spans="1:6" x14ac:dyDescent="0.2">
      <c r="A48" s="5" t="s">
        <v>6</v>
      </c>
      <c r="B48" s="6">
        <v>42138</v>
      </c>
      <c r="C48" s="5" t="s">
        <v>109</v>
      </c>
      <c r="D48" s="5" t="s">
        <v>31</v>
      </c>
      <c r="E48" s="5" t="s">
        <v>32</v>
      </c>
      <c r="F48" s="7">
        <v>166000</v>
      </c>
    </row>
    <row r="49" spans="1:6" x14ac:dyDescent="0.2">
      <c r="A49" s="5" t="s">
        <v>6</v>
      </c>
      <c r="B49" s="6">
        <v>42138</v>
      </c>
      <c r="C49" s="5" t="s">
        <v>103</v>
      </c>
      <c r="D49" s="5" t="s">
        <v>13</v>
      </c>
      <c r="E49" s="5" t="s">
        <v>126</v>
      </c>
      <c r="F49" s="7">
        <v>1407</v>
      </c>
    </row>
    <row r="50" spans="1:6" x14ac:dyDescent="0.2">
      <c r="A50" s="5" t="s">
        <v>6</v>
      </c>
      <c r="B50" s="6">
        <v>42139</v>
      </c>
      <c r="C50" s="5" t="s">
        <v>43</v>
      </c>
      <c r="D50" s="5" t="s">
        <v>11</v>
      </c>
      <c r="E50" s="5" t="s">
        <v>127</v>
      </c>
      <c r="F50" s="7">
        <v>5132</v>
      </c>
    </row>
    <row r="51" spans="1:6" x14ac:dyDescent="0.2">
      <c r="A51" s="5" t="s">
        <v>6</v>
      </c>
      <c r="B51" s="6">
        <v>42139</v>
      </c>
      <c r="C51" s="5" t="s">
        <v>43</v>
      </c>
      <c r="D51" s="5" t="s">
        <v>11</v>
      </c>
      <c r="E51" s="5" t="s">
        <v>129</v>
      </c>
      <c r="F51" s="7">
        <v>2439</v>
      </c>
    </row>
    <row r="52" spans="1:6" x14ac:dyDescent="0.2">
      <c r="A52" s="5" t="s">
        <v>6</v>
      </c>
      <c r="B52" s="6">
        <v>42139</v>
      </c>
      <c r="C52" s="5" t="s">
        <v>43</v>
      </c>
      <c r="D52" s="5" t="s">
        <v>11</v>
      </c>
      <c r="E52" s="5" t="s">
        <v>128</v>
      </c>
      <c r="F52" s="7">
        <v>5207</v>
      </c>
    </row>
    <row r="53" spans="1:6" x14ac:dyDescent="0.2">
      <c r="A53" s="5" t="s">
        <v>6</v>
      </c>
      <c r="B53" s="6">
        <v>42139</v>
      </c>
      <c r="C53" s="5" t="s">
        <v>43</v>
      </c>
      <c r="D53" s="5" t="s">
        <v>11</v>
      </c>
      <c r="E53" s="5" t="s">
        <v>127</v>
      </c>
      <c r="F53" s="7">
        <v>13531</v>
      </c>
    </row>
    <row r="54" spans="1:6" x14ac:dyDescent="0.2">
      <c r="A54" s="5" t="s">
        <v>6</v>
      </c>
      <c r="B54" s="6">
        <v>42139</v>
      </c>
      <c r="C54" s="5" t="s">
        <v>43</v>
      </c>
      <c r="D54" s="5" t="s">
        <v>11</v>
      </c>
      <c r="E54" s="5" t="s">
        <v>127</v>
      </c>
      <c r="F54" s="7">
        <v>743</v>
      </c>
    </row>
    <row r="55" spans="1:6" x14ac:dyDescent="0.2">
      <c r="A55" s="5" t="s">
        <v>6</v>
      </c>
      <c r="B55" s="6">
        <v>42139</v>
      </c>
      <c r="C55" s="5" t="s">
        <v>43</v>
      </c>
      <c r="D55" s="5" t="s">
        <v>11</v>
      </c>
      <c r="E55" s="5" t="s">
        <v>127</v>
      </c>
      <c r="F55" s="7">
        <v>823</v>
      </c>
    </row>
    <row r="56" spans="1:6" x14ac:dyDescent="0.2">
      <c r="A56" s="5" t="s">
        <v>6</v>
      </c>
      <c r="B56" s="6">
        <v>42139</v>
      </c>
      <c r="C56" s="5" t="s">
        <v>43</v>
      </c>
      <c r="D56" s="5" t="s">
        <v>11</v>
      </c>
      <c r="E56" s="5" t="s">
        <v>127</v>
      </c>
      <c r="F56" s="7">
        <v>7837</v>
      </c>
    </row>
    <row r="57" spans="1:6" x14ac:dyDescent="0.2">
      <c r="A57" s="5" t="s">
        <v>6</v>
      </c>
      <c r="B57" s="6">
        <v>42139</v>
      </c>
      <c r="C57" s="5" t="s">
        <v>43</v>
      </c>
      <c r="D57" s="5" t="s">
        <v>11</v>
      </c>
      <c r="E57" s="5" t="s">
        <v>129</v>
      </c>
      <c r="F57" s="7">
        <v>29906</v>
      </c>
    </row>
    <row r="58" spans="1:6" x14ac:dyDescent="0.2">
      <c r="A58" s="5" t="s">
        <v>6</v>
      </c>
      <c r="B58" s="6">
        <v>42139</v>
      </c>
      <c r="C58" s="5" t="s">
        <v>43</v>
      </c>
      <c r="D58" s="5" t="s">
        <v>11</v>
      </c>
      <c r="E58" s="5" t="s">
        <v>128</v>
      </c>
      <c r="F58" s="7">
        <v>5197</v>
      </c>
    </row>
    <row r="59" spans="1:6" x14ac:dyDescent="0.2">
      <c r="A59" s="5" t="s">
        <v>6</v>
      </c>
      <c r="B59" s="6">
        <v>42139</v>
      </c>
      <c r="C59" s="5" t="s">
        <v>43</v>
      </c>
      <c r="D59" s="5" t="s">
        <v>11</v>
      </c>
      <c r="E59" s="5" t="s">
        <v>127</v>
      </c>
      <c r="F59" s="7">
        <v>6696</v>
      </c>
    </row>
    <row r="60" spans="1:6" x14ac:dyDescent="0.2">
      <c r="A60" s="5" t="s">
        <v>6</v>
      </c>
      <c r="B60" s="6">
        <v>42139</v>
      </c>
      <c r="C60" s="5" t="s">
        <v>43</v>
      </c>
      <c r="D60" s="5" t="s">
        <v>11</v>
      </c>
      <c r="E60" s="5" t="s">
        <v>127</v>
      </c>
      <c r="F60" s="7">
        <v>7090</v>
      </c>
    </row>
    <row r="61" spans="1:6" x14ac:dyDescent="0.2">
      <c r="A61" s="5" t="s">
        <v>6</v>
      </c>
      <c r="B61" s="6">
        <v>42139</v>
      </c>
      <c r="C61" s="5" t="s">
        <v>43</v>
      </c>
      <c r="D61" s="5" t="s">
        <v>11</v>
      </c>
      <c r="E61" s="5" t="s">
        <v>128</v>
      </c>
      <c r="F61" s="7">
        <v>4698</v>
      </c>
    </row>
    <row r="62" spans="1:6" x14ac:dyDescent="0.2">
      <c r="A62" s="5" t="s">
        <v>6</v>
      </c>
      <c r="B62" s="6">
        <v>42139</v>
      </c>
      <c r="C62" s="5" t="s">
        <v>43</v>
      </c>
      <c r="D62" s="5" t="s">
        <v>11</v>
      </c>
      <c r="E62" s="5" t="s">
        <v>127</v>
      </c>
      <c r="F62" s="7">
        <v>5839</v>
      </c>
    </row>
    <row r="63" spans="1:6" x14ac:dyDescent="0.2">
      <c r="A63" s="5" t="s">
        <v>6</v>
      </c>
      <c r="B63" s="6">
        <v>42139</v>
      </c>
      <c r="C63" s="5" t="s">
        <v>43</v>
      </c>
      <c r="D63" s="5" t="s">
        <v>11</v>
      </c>
      <c r="E63" s="5" t="s">
        <v>127</v>
      </c>
      <c r="F63" s="7">
        <v>5421</v>
      </c>
    </row>
    <row r="64" spans="1:6" x14ac:dyDescent="0.2">
      <c r="A64" s="5" t="s">
        <v>6</v>
      </c>
      <c r="B64" s="6">
        <v>42139</v>
      </c>
      <c r="C64" s="5" t="s">
        <v>43</v>
      </c>
      <c r="D64" s="5" t="s">
        <v>11</v>
      </c>
      <c r="E64" s="5" t="s">
        <v>127</v>
      </c>
      <c r="F64" s="7">
        <v>7757</v>
      </c>
    </row>
    <row r="65" spans="1:6" x14ac:dyDescent="0.2">
      <c r="A65" s="5" t="s">
        <v>6</v>
      </c>
      <c r="B65" s="6">
        <v>42143</v>
      </c>
      <c r="C65" s="5" t="s">
        <v>102</v>
      </c>
      <c r="D65" s="5" t="s">
        <v>13</v>
      </c>
      <c r="E65" s="5" t="s">
        <v>126</v>
      </c>
      <c r="F65" s="7">
        <v>678</v>
      </c>
    </row>
    <row r="66" spans="1:6" x14ac:dyDescent="0.2">
      <c r="A66" s="5" t="s">
        <v>6</v>
      </c>
      <c r="B66" s="6">
        <v>42144</v>
      </c>
      <c r="C66" s="5" t="s">
        <v>43</v>
      </c>
      <c r="D66" s="5" t="s">
        <v>11</v>
      </c>
      <c r="E66" s="5" t="s">
        <v>127</v>
      </c>
      <c r="F66" s="7">
        <v>755</v>
      </c>
    </row>
    <row r="67" spans="1:6" x14ac:dyDescent="0.2">
      <c r="A67" s="5" t="s">
        <v>6</v>
      </c>
      <c r="B67" s="6">
        <v>42151</v>
      </c>
      <c r="C67" s="5" t="s">
        <v>107</v>
      </c>
      <c r="D67" s="5" t="s">
        <v>9</v>
      </c>
      <c r="E67" s="5" t="s">
        <v>132</v>
      </c>
      <c r="F67" s="7">
        <v>30000</v>
      </c>
    </row>
    <row r="68" spans="1:6" x14ac:dyDescent="0.2">
      <c r="A68" s="5" t="s">
        <v>6</v>
      </c>
      <c r="B68" s="6">
        <v>42153</v>
      </c>
      <c r="C68" s="5" t="s">
        <v>28</v>
      </c>
      <c r="D68" s="5" t="s">
        <v>50</v>
      </c>
      <c r="E68" s="5" t="s">
        <v>16</v>
      </c>
      <c r="F68" s="7">
        <v>6791.72</v>
      </c>
    </row>
    <row r="69" spans="1:6" x14ac:dyDescent="0.2">
      <c r="A69" s="5" t="s">
        <v>6</v>
      </c>
      <c r="B69" s="6">
        <v>42153</v>
      </c>
      <c r="C69" s="5" t="s">
        <v>49</v>
      </c>
      <c r="D69" s="5" t="s">
        <v>50</v>
      </c>
      <c r="E69" s="5" t="s">
        <v>16</v>
      </c>
      <c r="F69" s="7">
        <v>1379.04</v>
      </c>
    </row>
    <row r="70" spans="1:6" x14ac:dyDescent="0.2">
      <c r="A70" s="5" t="s">
        <v>6</v>
      </c>
      <c r="B70" s="6">
        <v>42153</v>
      </c>
      <c r="C70" s="5" t="s">
        <v>26</v>
      </c>
      <c r="D70" s="5" t="s">
        <v>27</v>
      </c>
      <c r="E70" s="5" t="s">
        <v>126</v>
      </c>
      <c r="F70" s="7">
        <v>4840</v>
      </c>
    </row>
    <row r="71" spans="1:6" x14ac:dyDescent="0.2">
      <c r="A71" s="5" t="s">
        <v>6</v>
      </c>
      <c r="B71" s="6">
        <v>42155</v>
      </c>
      <c r="C71" s="5" t="s">
        <v>28</v>
      </c>
      <c r="D71" s="5" t="s">
        <v>50</v>
      </c>
      <c r="E71" s="5" t="s">
        <v>16</v>
      </c>
      <c r="F71" s="7">
        <v>3395.86</v>
      </c>
    </row>
    <row r="72" spans="1:6" x14ac:dyDescent="0.2">
      <c r="A72" s="5" t="s">
        <v>6</v>
      </c>
      <c r="B72" s="6">
        <v>42156</v>
      </c>
      <c r="C72" s="5" t="s">
        <v>79</v>
      </c>
      <c r="D72" s="5" t="s">
        <v>47</v>
      </c>
      <c r="E72" s="5" t="s">
        <v>29</v>
      </c>
      <c r="F72" s="7">
        <v>29375</v>
      </c>
    </row>
    <row r="73" spans="1:6" x14ac:dyDescent="0.2">
      <c r="A73" s="5" t="s">
        <v>6</v>
      </c>
      <c r="B73" s="6">
        <v>42156</v>
      </c>
      <c r="C73" s="5" t="s">
        <v>94</v>
      </c>
      <c r="D73" s="5" t="s">
        <v>47</v>
      </c>
      <c r="E73" s="5" t="s">
        <v>131</v>
      </c>
      <c r="F73" s="7">
        <v>20000</v>
      </c>
    </row>
    <row r="74" spans="1:6" x14ac:dyDescent="0.2">
      <c r="A74" s="5" t="s">
        <v>6</v>
      </c>
      <c r="B74" s="6">
        <v>42159</v>
      </c>
      <c r="C74" s="5" t="s">
        <v>61</v>
      </c>
      <c r="D74" s="5" t="s">
        <v>18</v>
      </c>
      <c r="E74" s="5" t="s">
        <v>40</v>
      </c>
      <c r="F74" s="7">
        <v>96313</v>
      </c>
    </row>
    <row r="75" spans="1:6" x14ac:dyDescent="0.2">
      <c r="A75" s="5" t="s">
        <v>6</v>
      </c>
      <c r="B75" s="6">
        <v>42159</v>
      </c>
      <c r="C75" s="5" t="s">
        <v>86</v>
      </c>
      <c r="D75" s="5" t="s">
        <v>30</v>
      </c>
      <c r="E75" s="5" t="s">
        <v>16</v>
      </c>
      <c r="F75" s="7">
        <v>300</v>
      </c>
    </row>
    <row r="76" spans="1:6" x14ac:dyDescent="0.2">
      <c r="A76" s="5" t="s">
        <v>6</v>
      </c>
      <c r="B76" s="6">
        <v>42164</v>
      </c>
      <c r="C76" s="5" t="s">
        <v>103</v>
      </c>
      <c r="D76" s="5" t="s">
        <v>13</v>
      </c>
      <c r="E76" s="5" t="s">
        <v>126</v>
      </c>
      <c r="F76" s="7">
        <v>678</v>
      </c>
    </row>
    <row r="77" spans="1:6" x14ac:dyDescent="0.2">
      <c r="A77" s="5" t="s">
        <v>6</v>
      </c>
      <c r="B77" s="6">
        <v>42164</v>
      </c>
      <c r="C77" s="5" t="s">
        <v>55</v>
      </c>
      <c r="D77" s="5" t="s">
        <v>20</v>
      </c>
      <c r="E77" s="5" t="s">
        <v>126</v>
      </c>
      <c r="F77" s="7">
        <v>4131</v>
      </c>
    </row>
    <row r="78" spans="1:6" x14ac:dyDescent="0.2">
      <c r="A78" s="5" t="s">
        <v>6</v>
      </c>
      <c r="B78" s="6">
        <v>42169</v>
      </c>
      <c r="C78" s="5" t="s">
        <v>56</v>
      </c>
      <c r="D78" s="5" t="s">
        <v>47</v>
      </c>
      <c r="E78" s="5" t="s">
        <v>131</v>
      </c>
      <c r="F78" s="7">
        <v>1000</v>
      </c>
    </row>
    <row r="79" spans="1:6" x14ac:dyDescent="0.2">
      <c r="A79" s="5" t="s">
        <v>6</v>
      </c>
      <c r="B79" s="6">
        <v>42169</v>
      </c>
      <c r="C79" s="5" t="s">
        <v>46</v>
      </c>
      <c r="D79" s="5" t="s">
        <v>47</v>
      </c>
      <c r="E79" s="5" t="s">
        <v>126</v>
      </c>
      <c r="F79" s="7">
        <v>16300</v>
      </c>
    </row>
    <row r="80" spans="1:6" x14ac:dyDescent="0.2">
      <c r="A80" s="5" t="s">
        <v>6</v>
      </c>
      <c r="B80" s="6">
        <v>42169</v>
      </c>
      <c r="C80" s="5" t="s">
        <v>48</v>
      </c>
      <c r="D80" s="5" t="s">
        <v>47</v>
      </c>
      <c r="E80" s="5" t="s">
        <v>126</v>
      </c>
      <c r="F80" s="7">
        <v>6200</v>
      </c>
    </row>
    <row r="81" spans="1:6" x14ac:dyDescent="0.2">
      <c r="A81" s="5" t="s">
        <v>6</v>
      </c>
      <c r="B81" s="6">
        <v>42170</v>
      </c>
      <c r="C81" s="5" t="s">
        <v>41</v>
      </c>
      <c r="D81" s="5" t="s">
        <v>9</v>
      </c>
      <c r="E81" s="5" t="s">
        <v>132</v>
      </c>
      <c r="F81" s="7">
        <v>30375</v>
      </c>
    </row>
    <row r="82" spans="1:6" x14ac:dyDescent="0.2">
      <c r="A82" s="5" t="s">
        <v>6</v>
      </c>
      <c r="B82" s="6">
        <v>42171</v>
      </c>
      <c r="C82" s="5" t="s">
        <v>110</v>
      </c>
      <c r="D82" s="5" t="s">
        <v>31</v>
      </c>
      <c r="E82" s="5" t="s">
        <v>32</v>
      </c>
      <c r="F82" s="7">
        <v>166000</v>
      </c>
    </row>
    <row r="83" spans="1:6" x14ac:dyDescent="0.2">
      <c r="A83" s="5" t="s">
        <v>6</v>
      </c>
      <c r="B83" s="6">
        <v>42180</v>
      </c>
      <c r="C83" s="5" t="s">
        <v>67</v>
      </c>
      <c r="D83" s="5" t="s">
        <v>53</v>
      </c>
      <c r="E83" s="5" t="s">
        <v>126</v>
      </c>
      <c r="F83" s="7">
        <v>34546</v>
      </c>
    </row>
    <row r="84" spans="1:6" x14ac:dyDescent="0.2">
      <c r="A84" s="5" t="s">
        <v>6</v>
      </c>
      <c r="B84" s="6">
        <v>42181</v>
      </c>
      <c r="C84" s="5" t="s">
        <v>62</v>
      </c>
      <c r="D84" s="5" t="s">
        <v>18</v>
      </c>
      <c r="E84" s="5" t="s">
        <v>40</v>
      </c>
      <c r="F84" s="7">
        <v>181068</v>
      </c>
    </row>
    <row r="85" spans="1:6" x14ac:dyDescent="0.2">
      <c r="A85" s="5" t="s">
        <v>6</v>
      </c>
      <c r="B85" s="6">
        <v>42185</v>
      </c>
      <c r="C85" s="5" t="s">
        <v>105</v>
      </c>
      <c r="D85" s="5" t="s">
        <v>34</v>
      </c>
      <c r="E85" s="5" t="s">
        <v>130</v>
      </c>
      <c r="F85" s="7">
        <v>72526</v>
      </c>
    </row>
    <row r="86" spans="1:6" x14ac:dyDescent="0.2">
      <c r="A86" s="5" t="s">
        <v>6</v>
      </c>
      <c r="B86" s="6">
        <v>42185</v>
      </c>
      <c r="C86" s="5" t="s">
        <v>52</v>
      </c>
      <c r="D86" s="5" t="s">
        <v>53</v>
      </c>
      <c r="E86" s="5" t="s">
        <v>126</v>
      </c>
      <c r="F86" s="7">
        <v>41676</v>
      </c>
    </row>
    <row r="87" spans="1:6" x14ac:dyDescent="0.2">
      <c r="A87" s="5" t="s">
        <v>6</v>
      </c>
      <c r="B87" s="6">
        <v>42185</v>
      </c>
      <c r="C87" s="5" t="s">
        <v>54</v>
      </c>
      <c r="D87" s="5" t="s">
        <v>53</v>
      </c>
      <c r="E87" s="5" t="s">
        <v>126</v>
      </c>
      <c r="F87" s="7">
        <v>13023.75</v>
      </c>
    </row>
    <row r="88" spans="1:6" x14ac:dyDescent="0.2">
      <c r="A88" s="5" t="s">
        <v>6</v>
      </c>
      <c r="B88" s="6">
        <v>42185</v>
      </c>
      <c r="C88" s="5" t="s">
        <v>96</v>
      </c>
      <c r="D88" s="5" t="s">
        <v>97</v>
      </c>
      <c r="E88" s="5" t="s">
        <v>132</v>
      </c>
      <c r="F88" s="7">
        <v>12730</v>
      </c>
    </row>
    <row r="89" spans="1:6" x14ac:dyDescent="0.2">
      <c r="A89" s="5" t="s">
        <v>6</v>
      </c>
      <c r="B89" s="6">
        <v>42185</v>
      </c>
      <c r="C89" s="5" t="s">
        <v>70</v>
      </c>
      <c r="D89" s="5" t="s">
        <v>71</v>
      </c>
      <c r="E89" s="5" t="s">
        <v>22</v>
      </c>
      <c r="F89" s="7">
        <v>20618</v>
      </c>
    </row>
    <row r="90" spans="1:6" x14ac:dyDescent="0.2">
      <c r="A90" s="5" t="s">
        <v>6</v>
      </c>
      <c r="B90" s="6">
        <v>42188</v>
      </c>
      <c r="C90" s="5" t="s">
        <v>87</v>
      </c>
      <c r="D90" s="5" t="s">
        <v>30</v>
      </c>
      <c r="E90" s="5" t="s">
        <v>16</v>
      </c>
      <c r="F90" s="7">
        <v>300</v>
      </c>
    </row>
    <row r="91" spans="1:6" x14ac:dyDescent="0.2">
      <c r="A91" s="5" t="s">
        <v>6</v>
      </c>
      <c r="B91" s="6">
        <v>42188</v>
      </c>
      <c r="C91" s="5" t="s">
        <v>105</v>
      </c>
      <c r="D91" s="5" t="s">
        <v>34</v>
      </c>
      <c r="E91" s="5" t="s">
        <v>130</v>
      </c>
      <c r="F91" s="7">
        <v>75133</v>
      </c>
    </row>
    <row r="92" spans="1:6" x14ac:dyDescent="0.2">
      <c r="A92" s="5" t="s">
        <v>6</v>
      </c>
      <c r="B92" s="6">
        <v>42196</v>
      </c>
      <c r="C92" s="5" t="s">
        <v>58</v>
      </c>
      <c r="D92" s="5" t="s">
        <v>9</v>
      </c>
      <c r="E92" s="5" t="s">
        <v>132</v>
      </c>
      <c r="F92" s="7">
        <v>2239</v>
      </c>
    </row>
    <row r="93" spans="1:6" x14ac:dyDescent="0.2">
      <c r="A93" s="5" t="s">
        <v>6</v>
      </c>
      <c r="B93" s="6">
        <v>42198</v>
      </c>
      <c r="C93" s="5" t="s">
        <v>104</v>
      </c>
      <c r="D93" s="5" t="s">
        <v>13</v>
      </c>
      <c r="E93" s="5" t="s">
        <v>126</v>
      </c>
      <c r="F93" s="7">
        <v>678</v>
      </c>
    </row>
    <row r="94" spans="1:6" x14ac:dyDescent="0.2">
      <c r="A94" s="5" t="s">
        <v>6</v>
      </c>
      <c r="B94" s="6">
        <v>42198</v>
      </c>
      <c r="C94" s="5" t="s">
        <v>89</v>
      </c>
      <c r="D94" s="5" t="s">
        <v>7</v>
      </c>
      <c r="E94" s="5" t="s">
        <v>126</v>
      </c>
      <c r="F94" s="7">
        <v>14500</v>
      </c>
    </row>
    <row r="95" spans="1:6" x14ac:dyDescent="0.2">
      <c r="A95" s="5" t="s">
        <v>6</v>
      </c>
      <c r="B95" s="6">
        <v>42204</v>
      </c>
      <c r="C95" s="5" t="s">
        <v>80</v>
      </c>
      <c r="D95" s="5" t="s">
        <v>47</v>
      </c>
      <c r="E95" s="5" t="s">
        <v>29</v>
      </c>
      <c r="F95" s="7">
        <v>29375</v>
      </c>
    </row>
    <row r="96" spans="1:6" x14ac:dyDescent="0.2">
      <c r="A96" s="5" t="s">
        <v>6</v>
      </c>
      <c r="B96" s="6">
        <v>42204</v>
      </c>
      <c r="C96" s="5" t="s">
        <v>95</v>
      </c>
      <c r="D96" s="5" t="s">
        <v>47</v>
      </c>
      <c r="E96" s="5" t="s">
        <v>131</v>
      </c>
      <c r="F96" s="7">
        <v>15000</v>
      </c>
    </row>
    <row r="97" spans="1:6" x14ac:dyDescent="0.2">
      <c r="A97" s="5" t="s">
        <v>6</v>
      </c>
      <c r="B97" s="6">
        <v>42206</v>
      </c>
      <c r="C97" s="5" t="s">
        <v>145</v>
      </c>
      <c r="D97" s="5" t="s">
        <v>31</v>
      </c>
      <c r="E97" s="5" t="s">
        <v>32</v>
      </c>
      <c r="F97" s="7">
        <v>166000</v>
      </c>
    </row>
    <row r="98" spans="1:6" x14ac:dyDescent="0.2">
      <c r="A98" s="5" t="s">
        <v>6</v>
      </c>
      <c r="B98" s="6">
        <v>42209</v>
      </c>
      <c r="C98" s="5" t="s">
        <v>136</v>
      </c>
      <c r="D98" s="5" t="s">
        <v>18</v>
      </c>
      <c r="E98" s="5" t="s">
        <v>40</v>
      </c>
      <c r="F98" s="7">
        <v>173363</v>
      </c>
    </row>
    <row r="99" spans="1:6" x14ac:dyDescent="0.2">
      <c r="A99" s="5" t="s">
        <v>6</v>
      </c>
      <c r="B99" s="6">
        <v>42215</v>
      </c>
      <c r="C99" s="5" t="s">
        <v>134</v>
      </c>
      <c r="D99" s="5" t="s">
        <v>9</v>
      </c>
      <c r="E99" s="5" t="s">
        <v>132</v>
      </c>
      <c r="F99" s="7">
        <v>15410</v>
      </c>
    </row>
    <row r="100" spans="1:6" x14ac:dyDescent="0.2">
      <c r="A100" s="5" t="s">
        <v>6</v>
      </c>
      <c r="B100" s="6">
        <v>42216</v>
      </c>
      <c r="C100" s="5" t="s">
        <v>105</v>
      </c>
      <c r="D100" s="5" t="s">
        <v>34</v>
      </c>
      <c r="E100" s="5" t="s">
        <v>130</v>
      </c>
      <c r="F100" s="7">
        <v>81164</v>
      </c>
    </row>
    <row r="101" spans="1:6" x14ac:dyDescent="0.2">
      <c r="A101" s="5" t="s">
        <v>6</v>
      </c>
      <c r="B101" s="6">
        <v>42218</v>
      </c>
      <c r="C101" s="5" t="s">
        <v>143</v>
      </c>
      <c r="D101" s="5" t="s">
        <v>47</v>
      </c>
      <c r="E101" s="5" t="s">
        <v>131</v>
      </c>
      <c r="F101" s="7">
        <v>15000</v>
      </c>
    </row>
    <row r="102" spans="1:6" x14ac:dyDescent="0.2">
      <c r="A102" s="5" t="s">
        <v>6</v>
      </c>
      <c r="B102" s="6">
        <v>42218</v>
      </c>
      <c r="C102" s="5" t="s">
        <v>139</v>
      </c>
      <c r="D102" s="5" t="s">
        <v>47</v>
      </c>
      <c r="E102" s="5" t="s">
        <v>29</v>
      </c>
      <c r="F102" s="7">
        <v>29375</v>
      </c>
    </row>
    <row r="103" spans="1:6" x14ac:dyDescent="0.2">
      <c r="A103" s="5" t="s">
        <v>6</v>
      </c>
      <c r="B103" s="6">
        <v>42231</v>
      </c>
      <c r="C103" s="5" t="s">
        <v>135</v>
      </c>
      <c r="D103" s="5" t="s">
        <v>9</v>
      </c>
      <c r="E103" s="5" t="s">
        <v>132</v>
      </c>
      <c r="F103" s="7">
        <v>1426</v>
      </c>
    </row>
    <row r="104" spans="1:6" x14ac:dyDescent="0.2">
      <c r="A104" s="5" t="s">
        <v>6</v>
      </c>
      <c r="B104" s="6">
        <v>42231</v>
      </c>
      <c r="C104" s="5" t="s">
        <v>28</v>
      </c>
      <c r="D104" s="5" t="s">
        <v>50</v>
      </c>
      <c r="E104" s="5" t="s">
        <v>16</v>
      </c>
      <c r="F104" s="7">
        <v>9110.07</v>
      </c>
    </row>
    <row r="105" spans="1:6" x14ac:dyDescent="0.2">
      <c r="A105" s="5" t="s">
        <v>6</v>
      </c>
      <c r="B105" s="6">
        <v>42233</v>
      </c>
      <c r="C105" s="5" t="s">
        <v>146</v>
      </c>
      <c r="D105" s="5" t="s">
        <v>31</v>
      </c>
      <c r="E105" s="5" t="s">
        <v>32</v>
      </c>
      <c r="F105" s="7">
        <v>166000</v>
      </c>
    </row>
    <row r="106" spans="1:6" x14ac:dyDescent="0.2">
      <c r="A106" s="5" t="s">
        <v>6</v>
      </c>
      <c r="B106" s="6">
        <v>42233</v>
      </c>
      <c r="C106" s="5" t="s">
        <v>147</v>
      </c>
      <c r="D106" s="5" t="s">
        <v>50</v>
      </c>
      <c r="E106" s="5" t="s">
        <v>16</v>
      </c>
      <c r="F106" s="7">
        <v>3036.69</v>
      </c>
    </row>
    <row r="107" spans="1:6" x14ac:dyDescent="0.2">
      <c r="A107" s="5" t="s">
        <v>6</v>
      </c>
      <c r="B107" s="6">
        <v>42233</v>
      </c>
      <c r="C107" s="5" t="s">
        <v>148</v>
      </c>
      <c r="D107" s="5" t="s">
        <v>50</v>
      </c>
      <c r="E107" s="5" t="s">
        <v>16</v>
      </c>
      <c r="F107" s="7">
        <v>3036.69</v>
      </c>
    </row>
    <row r="108" spans="1:6" x14ac:dyDescent="0.2">
      <c r="A108" s="5" t="s">
        <v>6</v>
      </c>
      <c r="B108" s="6">
        <v>42233</v>
      </c>
      <c r="C108" s="5" t="s">
        <v>149</v>
      </c>
      <c r="D108" s="5" t="s">
        <v>50</v>
      </c>
      <c r="E108" s="5" t="s">
        <v>16</v>
      </c>
      <c r="F108" s="7">
        <v>3036.69</v>
      </c>
    </row>
    <row r="109" spans="1:6" x14ac:dyDescent="0.2">
      <c r="A109" s="5" t="s">
        <v>6</v>
      </c>
      <c r="B109" s="6">
        <v>42241</v>
      </c>
      <c r="C109" s="5" t="s">
        <v>150</v>
      </c>
      <c r="D109" s="5" t="s">
        <v>151</v>
      </c>
      <c r="E109" s="5" t="s">
        <v>126</v>
      </c>
      <c r="F109" s="7">
        <v>900</v>
      </c>
    </row>
    <row r="110" spans="1:6" x14ac:dyDescent="0.2">
      <c r="A110" s="5" t="s">
        <v>6</v>
      </c>
      <c r="B110" s="6">
        <v>42242</v>
      </c>
      <c r="C110" s="5" t="s">
        <v>141</v>
      </c>
      <c r="D110" s="5" t="s">
        <v>138</v>
      </c>
      <c r="E110" s="5" t="s">
        <v>126</v>
      </c>
      <c r="F110" s="7">
        <v>53537.1</v>
      </c>
    </row>
    <row r="111" spans="1:6" x14ac:dyDescent="0.2">
      <c r="A111" s="5" t="s">
        <v>6</v>
      </c>
      <c r="B111" s="6">
        <v>42242</v>
      </c>
      <c r="C111" s="5" t="s">
        <v>152</v>
      </c>
      <c r="D111" s="8" t="s">
        <v>138</v>
      </c>
      <c r="E111" s="5" t="s">
        <v>126</v>
      </c>
      <c r="F111" s="7">
        <v>34383.85</v>
      </c>
    </row>
    <row r="112" spans="1:6" x14ac:dyDescent="0.2">
      <c r="A112" s="5" t="s">
        <v>6</v>
      </c>
      <c r="B112" s="6">
        <v>42249</v>
      </c>
      <c r="C112" s="5" t="s">
        <v>19</v>
      </c>
      <c r="D112" s="5" t="s">
        <v>20</v>
      </c>
      <c r="E112" s="5" t="s">
        <v>126</v>
      </c>
      <c r="F112" s="7">
        <v>1647</v>
      </c>
    </row>
    <row r="113" spans="1:6" x14ac:dyDescent="0.2">
      <c r="A113" s="5" t="s">
        <v>6</v>
      </c>
      <c r="B113" s="6">
        <v>42251</v>
      </c>
      <c r="C113" s="5" t="s">
        <v>137</v>
      </c>
      <c r="D113" s="5" t="s">
        <v>18</v>
      </c>
      <c r="E113" s="5" t="s">
        <v>40</v>
      </c>
      <c r="F113" s="7">
        <v>181068</v>
      </c>
    </row>
    <row r="114" spans="1:6" x14ac:dyDescent="0.2">
      <c r="A114" s="5" t="s">
        <v>6</v>
      </c>
      <c r="B114" s="6">
        <v>42254</v>
      </c>
      <c r="C114" s="5" t="s">
        <v>142</v>
      </c>
      <c r="D114" s="5" t="s">
        <v>30</v>
      </c>
      <c r="E114" s="5" t="s">
        <v>16</v>
      </c>
      <c r="F114" s="7">
        <v>300</v>
      </c>
    </row>
    <row r="115" spans="1:6" x14ac:dyDescent="0.2">
      <c r="A115" s="5" t="s">
        <v>6</v>
      </c>
      <c r="B115" s="6">
        <v>42258</v>
      </c>
      <c r="C115" s="5" t="s">
        <v>153</v>
      </c>
      <c r="D115" s="5" t="s">
        <v>13</v>
      </c>
      <c r="E115" s="5" t="s">
        <v>131</v>
      </c>
      <c r="F115" s="7">
        <v>1356</v>
      </c>
    </row>
    <row r="116" spans="1:6" x14ac:dyDescent="0.2">
      <c r="A116" s="5" t="s">
        <v>6</v>
      </c>
      <c r="B116" s="6">
        <v>42259</v>
      </c>
      <c r="C116" s="5" t="s">
        <v>144</v>
      </c>
      <c r="D116" s="5" t="s">
        <v>47</v>
      </c>
      <c r="E116" s="5" t="s">
        <v>131</v>
      </c>
      <c r="F116" s="7">
        <v>15000</v>
      </c>
    </row>
    <row r="117" spans="1:6" x14ac:dyDescent="0.2">
      <c r="A117" s="5" t="s">
        <v>6</v>
      </c>
      <c r="B117" s="6">
        <v>42259</v>
      </c>
      <c r="C117" s="5" t="s">
        <v>140</v>
      </c>
      <c r="D117" s="5" t="s">
        <v>47</v>
      </c>
      <c r="E117" s="5" t="s">
        <v>29</v>
      </c>
      <c r="F117" s="7">
        <v>29375</v>
      </c>
    </row>
    <row r="118" spans="1:6" x14ac:dyDescent="0.2">
      <c r="A118" s="5" t="s">
        <v>6</v>
      </c>
      <c r="B118" s="6">
        <v>42261</v>
      </c>
      <c r="C118" s="5" t="s">
        <v>154</v>
      </c>
      <c r="D118" s="5" t="s">
        <v>31</v>
      </c>
      <c r="E118" s="5" t="s">
        <v>32</v>
      </c>
      <c r="F118" s="7">
        <v>166000</v>
      </c>
    </row>
    <row r="119" spans="1:6" x14ac:dyDescent="0.2">
      <c r="A119" s="5" t="s">
        <v>6</v>
      </c>
      <c r="B119" s="6">
        <v>42263</v>
      </c>
      <c r="C119" s="5" t="s">
        <v>155</v>
      </c>
      <c r="D119" s="5" t="s">
        <v>156</v>
      </c>
      <c r="E119" s="5" t="s">
        <v>126</v>
      </c>
      <c r="F119" s="7">
        <v>51073</v>
      </c>
    </row>
    <row r="120" spans="1:6" x14ac:dyDescent="0.2">
      <c r="A120" s="5" t="s">
        <v>6</v>
      </c>
      <c r="B120" s="6">
        <v>42275</v>
      </c>
      <c r="C120" s="5" t="s">
        <v>105</v>
      </c>
      <c r="D120" s="5" t="s">
        <v>34</v>
      </c>
      <c r="E120" s="5" t="s">
        <v>130</v>
      </c>
      <c r="F120" s="7">
        <v>62995</v>
      </c>
    </row>
    <row r="121" spans="1:6" x14ac:dyDescent="0.2">
      <c r="A121" s="5" t="s">
        <v>6</v>
      </c>
      <c r="B121" s="6">
        <v>42276</v>
      </c>
      <c r="C121" s="5" t="s">
        <v>157</v>
      </c>
      <c r="D121" s="5" t="s">
        <v>34</v>
      </c>
      <c r="E121" s="5" t="s">
        <v>130</v>
      </c>
      <c r="F121" s="7">
        <v>84738</v>
      </c>
    </row>
    <row r="122" spans="1:6" x14ac:dyDescent="0.2">
      <c r="A122" s="5" t="s">
        <v>6</v>
      </c>
      <c r="B122" s="6">
        <v>42279</v>
      </c>
      <c r="C122" s="5" t="s">
        <v>158</v>
      </c>
      <c r="D122" s="5" t="s">
        <v>18</v>
      </c>
      <c r="E122" s="5" t="s">
        <v>40</v>
      </c>
      <c r="F122" s="7">
        <v>19263</v>
      </c>
    </row>
    <row r="123" spans="1:6" x14ac:dyDescent="0.2">
      <c r="A123" s="5" t="s">
        <v>6</v>
      </c>
      <c r="B123" s="6">
        <v>42281</v>
      </c>
      <c r="C123" s="5" t="s">
        <v>159</v>
      </c>
      <c r="D123" s="5" t="s">
        <v>47</v>
      </c>
      <c r="E123" s="5" t="s">
        <v>29</v>
      </c>
      <c r="F123" s="7">
        <v>29375</v>
      </c>
    </row>
    <row r="124" spans="1:6" x14ac:dyDescent="0.2">
      <c r="A124" s="5" t="s">
        <v>6</v>
      </c>
      <c r="B124" s="6">
        <v>42281</v>
      </c>
      <c r="C124" s="5" t="s">
        <v>160</v>
      </c>
      <c r="D124" s="5" t="s">
        <v>47</v>
      </c>
      <c r="E124" s="5" t="s">
        <v>131</v>
      </c>
      <c r="F124" s="7">
        <v>15000</v>
      </c>
    </row>
    <row r="125" spans="1:6" x14ac:dyDescent="0.2">
      <c r="A125" s="5" t="s">
        <v>6</v>
      </c>
      <c r="B125" s="6">
        <v>42281</v>
      </c>
      <c r="C125" s="5" t="s">
        <v>161</v>
      </c>
      <c r="D125" s="5" t="s">
        <v>47</v>
      </c>
      <c r="E125" s="5" t="s">
        <v>126</v>
      </c>
      <c r="F125" s="7">
        <v>2000</v>
      </c>
    </row>
    <row r="126" spans="1:6" x14ac:dyDescent="0.2">
      <c r="A126" s="5" t="s">
        <v>6</v>
      </c>
      <c r="B126" s="6">
        <v>42282</v>
      </c>
      <c r="C126" s="5" t="s">
        <v>162</v>
      </c>
      <c r="D126" s="5" t="s">
        <v>30</v>
      </c>
      <c r="E126" s="5" t="s">
        <v>16</v>
      </c>
      <c r="F126" s="7">
        <v>300</v>
      </c>
    </row>
    <row r="127" spans="1:6" x14ac:dyDescent="0.2">
      <c r="A127" s="5" t="s">
        <v>6</v>
      </c>
      <c r="B127" s="6">
        <v>42289</v>
      </c>
      <c r="C127" s="5" t="s">
        <v>169</v>
      </c>
      <c r="D127" s="5" t="s">
        <v>13</v>
      </c>
      <c r="E127" s="5" t="s">
        <v>131</v>
      </c>
      <c r="F127" s="7">
        <v>678</v>
      </c>
    </row>
    <row r="128" spans="1:6" x14ac:dyDescent="0.2">
      <c r="A128" s="5" t="s">
        <v>6</v>
      </c>
      <c r="B128" s="6">
        <v>42291</v>
      </c>
      <c r="C128" s="5" t="s">
        <v>170</v>
      </c>
      <c r="D128" s="5" t="s">
        <v>31</v>
      </c>
      <c r="E128" s="5" t="s">
        <v>32</v>
      </c>
      <c r="F128" s="7">
        <v>166000</v>
      </c>
    </row>
    <row r="129" spans="1:6" x14ac:dyDescent="0.2">
      <c r="A129" s="5" t="s">
        <v>6</v>
      </c>
      <c r="B129" s="6">
        <v>42296</v>
      </c>
      <c r="C129" s="5" t="s">
        <v>171</v>
      </c>
      <c r="D129" s="5" t="s">
        <v>172</v>
      </c>
      <c r="E129" s="5" t="s">
        <v>126</v>
      </c>
      <c r="F129" s="7">
        <v>9615</v>
      </c>
    </row>
    <row r="130" spans="1:6" x14ac:dyDescent="0.2">
      <c r="A130" s="5" t="s">
        <v>6</v>
      </c>
      <c r="B130" s="6">
        <v>42300</v>
      </c>
      <c r="C130" s="5" t="s">
        <v>173</v>
      </c>
      <c r="D130" s="5" t="s">
        <v>20</v>
      </c>
      <c r="E130" s="5" t="s">
        <v>126</v>
      </c>
      <c r="F130" s="7">
        <v>2395</v>
      </c>
    </row>
    <row r="131" spans="1:6" x14ac:dyDescent="0.2">
      <c r="A131" s="5" t="s">
        <v>6</v>
      </c>
      <c r="B131" s="6">
        <v>42303</v>
      </c>
      <c r="C131" s="5" t="s">
        <v>174</v>
      </c>
      <c r="D131" s="5" t="s">
        <v>175</v>
      </c>
      <c r="E131" s="5" t="s">
        <v>126</v>
      </c>
      <c r="F131" s="7">
        <v>3450</v>
      </c>
    </row>
    <row r="132" spans="1:6" x14ac:dyDescent="0.2">
      <c r="A132" s="5" t="s">
        <v>6</v>
      </c>
      <c r="B132" s="6">
        <v>42307</v>
      </c>
      <c r="C132" s="5" t="s">
        <v>176</v>
      </c>
      <c r="D132" s="5" t="s">
        <v>34</v>
      </c>
      <c r="E132" s="5" t="s">
        <v>130</v>
      </c>
      <c r="F132" s="7">
        <v>80047</v>
      </c>
    </row>
    <row r="133" spans="1:6" x14ac:dyDescent="0.2">
      <c r="A133" s="5" t="s">
        <v>6</v>
      </c>
      <c r="B133" s="6">
        <v>42307</v>
      </c>
      <c r="C133" s="5" t="s">
        <v>177</v>
      </c>
      <c r="D133" s="5" t="s">
        <v>178</v>
      </c>
      <c r="E133" s="5" t="s">
        <v>179</v>
      </c>
      <c r="F133" s="7">
        <v>3105</v>
      </c>
    </row>
    <row r="134" spans="1:6" x14ac:dyDescent="0.2">
      <c r="A134" s="5" t="s">
        <v>6</v>
      </c>
      <c r="B134" s="6">
        <v>42310</v>
      </c>
      <c r="C134" s="5" t="s">
        <v>180</v>
      </c>
      <c r="D134" s="5" t="s">
        <v>20</v>
      </c>
      <c r="E134" s="5" t="s">
        <v>126</v>
      </c>
      <c r="F134" s="7">
        <v>1098</v>
      </c>
    </row>
    <row r="135" spans="1:6" x14ac:dyDescent="0.2">
      <c r="A135" s="5" t="s">
        <v>6</v>
      </c>
      <c r="B135" s="6">
        <v>42312</v>
      </c>
      <c r="C135" s="5" t="s">
        <v>181</v>
      </c>
      <c r="D135" s="5" t="s">
        <v>178</v>
      </c>
      <c r="E135" s="5" t="s">
        <v>179</v>
      </c>
      <c r="F135" s="7">
        <v>7130</v>
      </c>
    </row>
    <row r="136" spans="1:6" x14ac:dyDescent="0.2">
      <c r="A136" s="5" t="s">
        <v>6</v>
      </c>
      <c r="B136" s="6">
        <v>42312</v>
      </c>
      <c r="C136" s="5" t="s">
        <v>182</v>
      </c>
      <c r="D136" s="5" t="s">
        <v>30</v>
      </c>
      <c r="E136" s="5" t="s">
        <v>16</v>
      </c>
      <c r="F136" s="7">
        <v>300</v>
      </c>
    </row>
    <row r="137" spans="1:6" x14ac:dyDescent="0.2">
      <c r="A137" s="5" t="s">
        <v>10</v>
      </c>
      <c r="B137" s="6">
        <v>42035</v>
      </c>
      <c r="C137" s="5" t="s">
        <v>163</v>
      </c>
      <c r="D137" s="5"/>
      <c r="E137" s="5" t="s">
        <v>133</v>
      </c>
      <c r="F137" s="7">
        <v>35</v>
      </c>
    </row>
    <row r="138" spans="1:6" x14ac:dyDescent="0.2">
      <c r="A138" s="5" t="s">
        <v>10</v>
      </c>
      <c r="B138" s="6">
        <v>42035</v>
      </c>
      <c r="C138" s="5" t="s">
        <v>164</v>
      </c>
      <c r="D138" s="5"/>
      <c r="E138" s="5" t="s">
        <v>133</v>
      </c>
      <c r="F138" s="7">
        <v>234</v>
      </c>
    </row>
    <row r="139" spans="1:6" x14ac:dyDescent="0.2">
      <c r="A139" s="5" t="s">
        <v>10</v>
      </c>
      <c r="B139" s="6">
        <v>42035</v>
      </c>
      <c r="C139" s="5" t="s">
        <v>165</v>
      </c>
      <c r="D139" s="5"/>
      <c r="E139" s="5" t="s">
        <v>133</v>
      </c>
      <c r="F139" s="7">
        <v>1110</v>
      </c>
    </row>
    <row r="140" spans="1:6" x14ac:dyDescent="0.2">
      <c r="A140" s="5" t="s">
        <v>10</v>
      </c>
      <c r="B140" s="6">
        <v>42046</v>
      </c>
      <c r="C140" s="5" t="s">
        <v>166</v>
      </c>
      <c r="D140" s="5"/>
      <c r="E140" s="5" t="s">
        <v>133</v>
      </c>
      <c r="F140" s="7">
        <v>2000</v>
      </c>
    </row>
    <row r="141" spans="1:6" x14ac:dyDescent="0.2">
      <c r="A141" s="5" t="s">
        <v>10</v>
      </c>
      <c r="B141" s="6">
        <v>42063</v>
      </c>
      <c r="C141" s="5" t="s">
        <v>24</v>
      </c>
      <c r="D141" s="5"/>
      <c r="E141" s="5" t="s">
        <v>133</v>
      </c>
      <c r="F141" s="7">
        <v>1239</v>
      </c>
    </row>
    <row r="142" spans="1:6" x14ac:dyDescent="0.2">
      <c r="A142" s="5" t="s">
        <v>10</v>
      </c>
      <c r="B142" s="6">
        <v>42063</v>
      </c>
      <c r="C142" s="5" t="s">
        <v>33</v>
      </c>
      <c r="D142" s="5"/>
      <c r="E142" s="5" t="s">
        <v>133</v>
      </c>
      <c r="F142" s="7">
        <v>234</v>
      </c>
    </row>
    <row r="143" spans="1:6" x14ac:dyDescent="0.2">
      <c r="A143" s="5" t="s">
        <v>10</v>
      </c>
      <c r="B143" s="6">
        <v>42063</v>
      </c>
      <c r="C143" s="5" t="s">
        <v>25</v>
      </c>
      <c r="D143" s="5"/>
      <c r="E143" s="5" t="s">
        <v>133</v>
      </c>
      <c r="F143" s="7">
        <v>35</v>
      </c>
    </row>
    <row r="144" spans="1:6" x14ac:dyDescent="0.2">
      <c r="A144" s="5" t="s">
        <v>10</v>
      </c>
      <c r="B144" s="6">
        <v>42094</v>
      </c>
      <c r="C144" s="5" t="s">
        <v>73</v>
      </c>
      <c r="D144" s="5"/>
      <c r="E144" s="5" t="s">
        <v>133</v>
      </c>
      <c r="F144" s="7">
        <v>35</v>
      </c>
    </row>
    <row r="145" spans="1:6" x14ac:dyDescent="0.2">
      <c r="A145" s="5" t="s">
        <v>10</v>
      </c>
      <c r="B145" s="6">
        <v>42094</v>
      </c>
      <c r="C145" s="5" t="s">
        <v>72</v>
      </c>
      <c r="D145" s="5"/>
      <c r="E145" s="5" t="s">
        <v>133</v>
      </c>
      <c r="F145" s="7">
        <v>234</v>
      </c>
    </row>
    <row r="146" spans="1:6" x14ac:dyDescent="0.2">
      <c r="A146" s="5" t="s">
        <v>10</v>
      </c>
      <c r="B146" s="6">
        <v>42094</v>
      </c>
      <c r="C146" s="5" t="s">
        <v>74</v>
      </c>
      <c r="D146" s="5"/>
      <c r="E146" s="5" t="s">
        <v>133</v>
      </c>
      <c r="F146" s="7">
        <v>1136</v>
      </c>
    </row>
    <row r="147" spans="1:6" x14ac:dyDescent="0.2">
      <c r="A147" s="5" t="s">
        <v>10</v>
      </c>
      <c r="B147" s="6">
        <v>42097</v>
      </c>
      <c r="C147" s="5" t="s">
        <v>167</v>
      </c>
      <c r="D147" s="5"/>
      <c r="E147" s="5" t="s">
        <v>133</v>
      </c>
      <c r="F147" s="7">
        <v>-2000</v>
      </c>
    </row>
    <row r="148" spans="1:6" x14ac:dyDescent="0.2">
      <c r="A148" s="5" t="s">
        <v>10</v>
      </c>
      <c r="B148" s="6">
        <v>42124</v>
      </c>
      <c r="C148" s="5" t="s">
        <v>73</v>
      </c>
      <c r="D148" s="5"/>
      <c r="E148" s="5" t="s">
        <v>133</v>
      </c>
      <c r="F148" s="7">
        <v>35</v>
      </c>
    </row>
    <row r="149" spans="1:6" x14ac:dyDescent="0.2">
      <c r="A149" s="5" t="s">
        <v>10</v>
      </c>
      <c r="B149" s="6">
        <v>42124</v>
      </c>
      <c r="C149" s="5" t="s">
        <v>72</v>
      </c>
      <c r="D149" s="5"/>
      <c r="E149" s="5" t="s">
        <v>133</v>
      </c>
      <c r="F149" s="7">
        <v>234</v>
      </c>
    </row>
    <row r="150" spans="1:6" x14ac:dyDescent="0.2">
      <c r="A150" s="5" t="s">
        <v>10</v>
      </c>
      <c r="B150" s="6">
        <v>42124</v>
      </c>
      <c r="C150" s="5" t="s">
        <v>74</v>
      </c>
      <c r="D150" s="5"/>
      <c r="E150" s="5" t="s">
        <v>133</v>
      </c>
      <c r="F150" s="7">
        <v>1081</v>
      </c>
    </row>
    <row r="151" spans="1:6" x14ac:dyDescent="0.2">
      <c r="A151" s="5" t="s">
        <v>10</v>
      </c>
      <c r="B151" s="6">
        <v>42155</v>
      </c>
      <c r="C151" s="5" t="s">
        <v>73</v>
      </c>
      <c r="D151" s="5"/>
      <c r="E151" s="5" t="s">
        <v>133</v>
      </c>
      <c r="F151" s="7">
        <v>35</v>
      </c>
    </row>
    <row r="152" spans="1:6" x14ac:dyDescent="0.2">
      <c r="A152" s="5" t="s">
        <v>10</v>
      </c>
      <c r="B152" s="6">
        <v>42155</v>
      </c>
      <c r="C152" s="5" t="s">
        <v>72</v>
      </c>
      <c r="D152" s="5"/>
      <c r="E152" s="5" t="s">
        <v>133</v>
      </c>
      <c r="F152" s="7">
        <v>234</v>
      </c>
    </row>
    <row r="153" spans="1:6" x14ac:dyDescent="0.2">
      <c r="A153" s="5" t="s">
        <v>10</v>
      </c>
      <c r="B153" s="6">
        <v>42155</v>
      </c>
      <c r="C153" s="5" t="s">
        <v>74</v>
      </c>
      <c r="D153" s="5"/>
      <c r="E153" s="5" t="s">
        <v>133</v>
      </c>
      <c r="F153" s="7">
        <v>585</v>
      </c>
    </row>
    <row r="154" spans="1:6" x14ac:dyDescent="0.2">
      <c r="A154" s="5" t="s">
        <v>10</v>
      </c>
      <c r="B154" s="6">
        <v>42185</v>
      </c>
      <c r="C154" s="5" t="s">
        <v>73</v>
      </c>
      <c r="D154" s="5"/>
      <c r="E154" s="5" t="s">
        <v>133</v>
      </c>
      <c r="F154" s="7">
        <v>35</v>
      </c>
    </row>
    <row r="155" spans="1:6" x14ac:dyDescent="0.2">
      <c r="A155" s="5" t="s">
        <v>10</v>
      </c>
      <c r="B155" s="6">
        <v>42185</v>
      </c>
      <c r="C155" s="5" t="s">
        <v>72</v>
      </c>
      <c r="D155" s="5"/>
      <c r="E155" s="5" t="s">
        <v>133</v>
      </c>
      <c r="F155" s="7">
        <v>234</v>
      </c>
    </row>
    <row r="156" spans="1:6" x14ac:dyDescent="0.2">
      <c r="A156" s="5" t="s">
        <v>10</v>
      </c>
      <c r="B156" s="6">
        <v>42185</v>
      </c>
      <c r="C156" s="5" t="s">
        <v>74</v>
      </c>
      <c r="D156" s="5"/>
      <c r="E156" s="5" t="s">
        <v>133</v>
      </c>
      <c r="F156" s="7">
        <v>292</v>
      </c>
    </row>
    <row r="157" spans="1:6" x14ac:dyDescent="0.2">
      <c r="A157" s="5" t="s">
        <v>10</v>
      </c>
      <c r="B157" s="6">
        <v>42216</v>
      </c>
      <c r="C157" s="5" t="s">
        <v>168</v>
      </c>
      <c r="D157" s="5"/>
      <c r="E157" s="5" t="s">
        <v>133</v>
      </c>
      <c r="F157" s="7">
        <v>355</v>
      </c>
    </row>
    <row r="158" spans="1:6" x14ac:dyDescent="0.2">
      <c r="A158" s="5" t="s">
        <v>10</v>
      </c>
      <c r="B158" s="6">
        <v>42216</v>
      </c>
      <c r="C158" s="5" t="s">
        <v>168</v>
      </c>
      <c r="D158" s="5"/>
      <c r="E158" s="5" t="s">
        <v>133</v>
      </c>
      <c r="F158" s="7">
        <v>234</v>
      </c>
    </row>
    <row r="159" spans="1:6" x14ac:dyDescent="0.2">
      <c r="A159" s="5" t="s">
        <v>10</v>
      </c>
      <c r="B159" s="6">
        <v>42216</v>
      </c>
      <c r="C159" s="5" t="s">
        <v>168</v>
      </c>
      <c r="D159" s="5"/>
      <c r="E159" s="5" t="s">
        <v>133</v>
      </c>
      <c r="F159" s="7">
        <v>35</v>
      </c>
    </row>
    <row r="160" spans="1:6" x14ac:dyDescent="0.2">
      <c r="A160" s="5" t="s">
        <v>10</v>
      </c>
      <c r="B160" s="6">
        <v>42247</v>
      </c>
      <c r="C160" s="5" t="s">
        <v>164</v>
      </c>
      <c r="D160" s="5"/>
      <c r="E160" s="5" t="s">
        <v>133</v>
      </c>
      <c r="F160" s="7">
        <v>234</v>
      </c>
    </row>
    <row r="161" spans="1:6" x14ac:dyDescent="0.2">
      <c r="A161" s="5" t="s">
        <v>10</v>
      </c>
      <c r="B161" s="6">
        <v>42247</v>
      </c>
      <c r="C161" s="5" t="s">
        <v>168</v>
      </c>
      <c r="D161" s="5"/>
      <c r="E161" s="5" t="s">
        <v>133</v>
      </c>
      <c r="F161" s="7">
        <v>191</v>
      </c>
    </row>
    <row r="162" spans="1:6" x14ac:dyDescent="0.2">
      <c r="A162" s="5" t="s">
        <v>10</v>
      </c>
      <c r="B162" s="6">
        <v>42247</v>
      </c>
      <c r="C162" s="5" t="s">
        <v>168</v>
      </c>
      <c r="D162" s="5"/>
      <c r="E162" s="5" t="s">
        <v>133</v>
      </c>
      <c r="F162" s="7">
        <v>35</v>
      </c>
    </row>
    <row r="163" spans="1:6" x14ac:dyDescent="0.2">
      <c r="A163" s="5" t="s">
        <v>10</v>
      </c>
      <c r="B163" s="6">
        <v>42277</v>
      </c>
      <c r="C163" s="5" t="s">
        <v>163</v>
      </c>
      <c r="D163" s="5"/>
      <c r="E163" s="5" t="s">
        <v>133</v>
      </c>
      <c r="F163" s="7">
        <v>35</v>
      </c>
    </row>
    <row r="164" spans="1:6" x14ac:dyDescent="0.2">
      <c r="A164" s="5" t="s">
        <v>10</v>
      </c>
      <c r="B164" s="6">
        <v>42277</v>
      </c>
      <c r="C164" s="5" t="s">
        <v>165</v>
      </c>
      <c r="D164" s="5"/>
      <c r="E164" s="5" t="s">
        <v>133</v>
      </c>
      <c r="F164" s="7">
        <v>198</v>
      </c>
    </row>
    <row r="165" spans="1:6" x14ac:dyDescent="0.2">
      <c r="A165" s="5" t="s">
        <v>10</v>
      </c>
      <c r="B165" s="6">
        <v>42277</v>
      </c>
      <c r="C165" s="5" t="s">
        <v>164</v>
      </c>
      <c r="D165" s="5"/>
      <c r="E165" s="5" t="s">
        <v>133</v>
      </c>
      <c r="F165" s="7">
        <v>234</v>
      </c>
    </row>
  </sheetData>
  <mergeCells count="1">
    <mergeCell ref="A1:F1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Srovnání</vt:lpstr>
      <vt:lpstr>Přehled výdajů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NÃ¡klady sloÅ¾ek 2014</dc:subject>
  <dc:creator>Petr Mikita</dc:creator>
  <dc:description>NÃ¡klady sloÅ¾ek 2014. EXPORT_GENERATER</dc:description>
  <cp:lastModifiedBy>Petr Mikita</cp:lastModifiedBy>
  <cp:lastPrinted>2015-07-27T14:41:54Z</cp:lastPrinted>
  <dcterms:created xsi:type="dcterms:W3CDTF">2015-07-27T13:37:39Z</dcterms:created>
  <dcterms:modified xsi:type="dcterms:W3CDTF">2015-11-10T17:27:55Z</dcterms:modified>
</cp:coreProperties>
</file>